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280" yWindow="2760" windowWidth="20496" windowHeight="18780" tabRatio="451" activeTab="0"/>
  </bookViews>
  <sheets>
    <sheet name="Note de Frais" sheetId="1" r:id="rId1"/>
    <sheet name="Modalité de remboursement" sheetId="2" r:id="rId2"/>
    <sheet name="Feuil1" sheetId="3" state="hidden" r:id="rId3"/>
  </sheets>
  <definedNames>
    <definedName name="ACCES_HAUT_NIVEAU_Commissions">'Feuil1'!$E$4</definedName>
    <definedName name="ACCES_HAUT_NIVEAU_CompetitionsdeReference">'Feuil1'!$B$4:$B$7</definedName>
    <definedName name="ACCES_HAUT_NIVEAU_PôleEspoir">'Feuil1'!$A$4:$A$8</definedName>
    <definedName name="ACCES_HAUT_NIVEAU_SchemaEliteFrancilien">'Feuil1'!$D$4:$D$5</definedName>
    <definedName name="ACCES_HAUT_NIVEAU_SchemaEntrainementRegional">'Feuil1'!$C$4:$C$6</definedName>
    <definedName name="COMMUNICATION_PROMOTION">'Feuil1'!$M$4:$M$6</definedName>
    <definedName name="Croix">#REF!</definedName>
    <definedName name="DIVERSITE_DES_PRATIQUES_Actions">'Feuil1'!$J$4:$J$11</definedName>
    <definedName name="DIVERSITE_DES_PRATIQUES_ReunionshorsGT">'Feuil1'!$I$4:$I$5</definedName>
    <definedName name="Fonction">#REF!</definedName>
    <definedName name="FONCTIONNEMENT___Adhésion">#REF!</definedName>
    <definedName name="FORMATION_Actions">'Feuil1'!$L$4:$L$9</definedName>
    <definedName name="FORMATION_Commissions">'Feuil1'!$K$4:$K$5</definedName>
    <definedName name="INS">'Feuil1'!$F$4:$F$8</definedName>
    <definedName name="INSTANCES">'Feuil1'!$E$3:$E$9</definedName>
    <definedName name="Liste01">#REF!</definedName>
    <definedName name="Liste02">#REF!</definedName>
    <definedName name="Liste03">#REF!</definedName>
    <definedName name="Liste04">#REF!</definedName>
    <definedName name="Liste05">#REF!</definedName>
    <definedName name="Liste06">#REF!</definedName>
    <definedName name="Liste07">#REF!</definedName>
    <definedName name="Liste08">#REF!</definedName>
    <definedName name="Liste09">#REF!</definedName>
    <definedName name="Liste10">#REF!</definedName>
    <definedName name="Liste11">#REF!</definedName>
    <definedName name="Liste12">#REF!</definedName>
    <definedName name="Liste13">#REF!</definedName>
    <definedName name="Liste14">#REF!</definedName>
    <definedName name="Liste15">#REF!</definedName>
    <definedName name="Liste16">#REF!</definedName>
    <definedName name="Liste17">#REF!</definedName>
    <definedName name="Liste18">#REF!</definedName>
    <definedName name="Liste19">#REF!</definedName>
    <definedName name="Liste20">#REF!</definedName>
    <definedName name="Liste21">#REF!</definedName>
    <definedName name="Liste22">#REF!</definedName>
    <definedName name="Liste23">#REF!</definedName>
    <definedName name="Liste24">#REF!</definedName>
    <definedName name="Liste25">#REF!</definedName>
    <definedName name="Liste26">#REF!</definedName>
    <definedName name="Liste27">#REF!</definedName>
    <definedName name="Liste28">#REF!</definedName>
    <definedName name="Liste29">#REF!</definedName>
    <definedName name="Liste30">#REF!</definedName>
    <definedName name="Liste31">#REF!</definedName>
    <definedName name="Liste32">#REF!</definedName>
    <definedName name="Liste33">#REF!</definedName>
    <definedName name="Liste34">#REF!</definedName>
    <definedName name="Liste35">#REF!</definedName>
    <definedName name="Liste36">#REF!</definedName>
    <definedName name="Liste37">#REF!</definedName>
    <definedName name="Liste38">#REF!</definedName>
    <definedName name="Liste39">#REF!</definedName>
    <definedName name="Liste40">#REF!</definedName>
    <definedName name="Liste41">#REF!</definedName>
    <definedName name="Liste42">#REF!</definedName>
    <definedName name="Liste43">#REF!</definedName>
    <definedName name="ListeSecteurs">'Feuil1'!$A$3:$N$3</definedName>
    <definedName name="Nature_event">#REF!</definedName>
    <definedName name="OPERATIONS_SPORTIVES_Actions">'Feuil1'!$H$4:$H$10</definedName>
    <definedName name="OPERATIONS_SPORTIVES_Commissions">'Feuil1'!$G$4:$G$5</definedName>
    <definedName name="ROLE">'Feuil1'!$A$15:$D$15</definedName>
    <definedName name="STATUTAIRE">'Feuil1'!$F$4:$F$8</definedName>
    <definedName name="_xlnm.Print_Area" localSheetId="1">'Modalité de remboursement'!$A$1:$R$48</definedName>
    <definedName name="_xlnm.Print_Area" localSheetId="0">'Note de Frais'!$A$1:$U$78</definedName>
  </definedNames>
  <calcPr fullCalcOnLoad="1"/>
</workbook>
</file>

<file path=xl/sharedStrings.xml><?xml version="1.0" encoding="utf-8"?>
<sst xmlns="http://schemas.openxmlformats.org/spreadsheetml/2006/main" count="197" uniqueCount="170">
  <si>
    <t>Déplacement en train</t>
  </si>
  <si>
    <t>Déplacement en RER, métro, taxi</t>
  </si>
  <si>
    <t>Hébergement et restauration</t>
  </si>
  <si>
    <t xml:space="preserve">Total </t>
  </si>
  <si>
    <t>Arbitre :</t>
  </si>
  <si>
    <t>Juge-Arbitre :</t>
  </si>
  <si>
    <t>par jour     x</t>
  </si>
  <si>
    <t>jours</t>
  </si>
  <si>
    <r>
      <t xml:space="preserve">Frais annexes </t>
    </r>
    <r>
      <rPr>
        <i/>
        <sz val="10"/>
        <color indexed="56"/>
        <rFont val="Arial"/>
        <family val="2"/>
      </rPr>
      <t>(précisez la nature)</t>
    </r>
  </si>
  <si>
    <t>lieu :</t>
  </si>
  <si>
    <t>NOM :</t>
  </si>
  <si>
    <t>Prénom :</t>
  </si>
  <si>
    <t>Bénéficiaire</t>
  </si>
  <si>
    <t>Evénement</t>
  </si>
  <si>
    <t>au</t>
  </si>
  <si>
    <t>Tarif appliqué =</t>
  </si>
  <si>
    <t>Indemnité Arbitrage</t>
  </si>
  <si>
    <t>Oui</t>
  </si>
  <si>
    <t>Non</t>
  </si>
  <si>
    <t>Frais train</t>
  </si>
  <si>
    <t>FICHE INDIVIDUELLE 
DE REMBOURSEMENT DE FRAIS</t>
  </si>
  <si>
    <t>Frais transport</t>
  </si>
  <si>
    <t>Frais restauration</t>
  </si>
  <si>
    <t>(Justificatifs originaux à fournir)</t>
  </si>
  <si>
    <r>
      <t xml:space="preserve">Montant des billets =
</t>
    </r>
    <r>
      <rPr>
        <i/>
        <sz val="9"/>
        <rFont val="Arial"/>
        <family val="2"/>
      </rPr>
      <t>(base 2ème classe)</t>
    </r>
    <r>
      <rPr>
        <sz val="10"/>
        <rFont val="Arial"/>
        <family val="2"/>
      </rPr>
      <t xml:space="preserve">  </t>
    </r>
  </si>
  <si>
    <t>Montant des tickets =</t>
  </si>
  <si>
    <t>Coût :</t>
  </si>
  <si>
    <t>Frais annexe</t>
  </si>
  <si>
    <t>TOTAL NOTE DE FRAIS</t>
  </si>
  <si>
    <t>Dates :</t>
  </si>
  <si>
    <t>Date</t>
  </si>
  <si>
    <t>CP :</t>
  </si>
  <si>
    <t>Ville :</t>
  </si>
  <si>
    <t>Déplacement en voiture</t>
  </si>
  <si>
    <t xml:space="preserve">Paiement </t>
  </si>
  <si>
    <t>Modalité de remboursement de la fiche 
de remboursement de frais</t>
  </si>
  <si>
    <t>Frais annexes</t>
  </si>
  <si>
    <r>
      <t xml:space="preserve">Tout déplacement en </t>
    </r>
    <r>
      <rPr>
        <u val="single"/>
        <sz val="12"/>
        <rFont val="Arial"/>
        <family val="2"/>
      </rPr>
      <t>taxi</t>
    </r>
    <r>
      <rPr>
        <sz val="12"/>
        <rFont val="Arial"/>
        <family val="2"/>
      </rPr>
      <t xml:space="preserve"> doit être soumis au préalable à l'accord du Président ou du Trésorier. L'accord écrit du Président ou du Trésorier sera joint à la note de frais. A défaut d'accord préalable, le tarif retenu sera le moins onéreux entre les frais réels sur justificatif et le tarif de base des transports en communs.</t>
    </r>
  </si>
  <si>
    <t xml:space="preserve">Nous rappelons au corps arbitral, que par application de la Loi n° 2006-1294 du 23 octobre 2006 portant diverses dispositions relatives aux arbitres, il est demandé à ceux-ci de tenir tout au long de l'année un décompte de toutes indemnités reçues (et de le concerver pendant 3 ans).
Ce récapitulatif permettra ainsi à l'arbitre de savoir s'il est au-dessus ou en-dessous de 14,5% du plafond annuel de la sécurité sociale. Attention, les autorités peuvent demander ce récapitulatif même à ceux qui n'atteignent pas le plafond. 
</t>
  </si>
  <si>
    <t>Carte de réduction :</t>
  </si>
  <si>
    <r>
      <t>Seul le corp arbitral peut bénéficier d'</t>
    </r>
    <r>
      <rPr>
        <u val="single"/>
        <sz val="12"/>
        <rFont val="Arial"/>
        <family val="2"/>
      </rPr>
      <t>indemnités forfaitaires</t>
    </r>
    <r>
      <rPr>
        <sz val="12"/>
        <rFont val="Arial"/>
        <family val="2"/>
      </rPr>
      <t>. Ces indemnités sont soumises au vote lors l'Assemblée Générale Ordinaire de la Ligue Ile-de-France de Badminton.</t>
    </r>
  </si>
  <si>
    <t>Adresse :</t>
  </si>
  <si>
    <r>
      <t xml:space="preserve">Il faut réaliser une note de frais par événement. </t>
    </r>
    <r>
      <rPr>
        <b/>
        <sz val="12"/>
        <color indexed="10"/>
        <rFont val="Arial"/>
        <family val="2"/>
      </rPr>
      <t>NE PAS CUMULER PLUSIEURS EVENEMENTS</t>
    </r>
    <r>
      <rPr>
        <sz val="12"/>
        <rFont val="Arial"/>
        <family val="2"/>
      </rPr>
      <t xml:space="preserve"> sur une même note de frais. </t>
    </r>
  </si>
  <si>
    <t>en l'envoyant à :</t>
  </si>
  <si>
    <r>
      <t>Adresse d'</t>
    </r>
    <r>
      <rPr>
        <b/>
        <sz val="10"/>
        <rFont val="Arial"/>
        <family val="2"/>
      </rPr>
      <t>Arrivée</t>
    </r>
    <r>
      <rPr>
        <sz val="10"/>
        <rFont val="Arial"/>
        <family val="2"/>
      </rPr>
      <t xml:space="preserve"> :</t>
    </r>
  </si>
  <si>
    <r>
      <t xml:space="preserve">Distance </t>
    </r>
    <r>
      <rPr>
        <b/>
        <u val="single"/>
        <sz val="10"/>
        <rFont val="Arial"/>
        <family val="2"/>
      </rPr>
      <t>totale</t>
    </r>
    <r>
      <rPr>
        <b/>
        <sz val="10"/>
        <rFont val="Arial"/>
        <family val="2"/>
      </rPr>
      <t xml:space="preserve"> en km</t>
    </r>
    <r>
      <rPr>
        <sz val="10"/>
        <rFont val="Arial"/>
        <family val="2"/>
      </rPr>
      <t xml:space="preserve"> :</t>
    </r>
  </si>
  <si>
    <r>
      <t>Déplacement en train</t>
    </r>
    <r>
      <rPr>
        <i/>
        <sz val="11"/>
        <color indexed="56"/>
        <rFont val="Arial"/>
        <family val="2"/>
      </rPr>
      <t xml:space="preserve"> </t>
    </r>
    <r>
      <rPr>
        <i/>
        <sz val="10"/>
        <color indexed="56"/>
        <rFont val="Arial"/>
        <family val="2"/>
      </rPr>
      <t>(accord préalable à demander impérativement à la Trésorière de la Ligue, en indiquant le coût)</t>
    </r>
  </si>
  <si>
    <r>
      <t xml:space="preserve">Tous frais de </t>
    </r>
    <r>
      <rPr>
        <u val="single"/>
        <sz val="12"/>
        <rFont val="Arial"/>
        <family val="2"/>
      </rPr>
      <t>péage</t>
    </r>
    <r>
      <rPr>
        <sz val="12"/>
        <rFont val="Arial"/>
        <family val="2"/>
      </rPr>
      <t xml:space="preserve"> ou de </t>
    </r>
    <r>
      <rPr>
        <u val="single"/>
        <sz val="12"/>
        <rFont val="Arial"/>
        <family val="2"/>
      </rPr>
      <t>parking</t>
    </r>
    <r>
      <rPr>
        <sz val="12"/>
        <rFont val="Arial"/>
        <family val="2"/>
      </rPr>
      <t xml:space="preserve"> seront remboursés sur présentation des justificatifs </t>
    </r>
    <r>
      <rPr>
        <u val="single"/>
        <sz val="12"/>
        <rFont val="Arial"/>
        <family val="2"/>
      </rPr>
      <t>originaux</t>
    </r>
    <r>
      <rPr>
        <sz val="12"/>
        <rFont val="Arial"/>
        <family val="2"/>
      </rPr>
      <t>.</t>
    </r>
  </si>
  <si>
    <r>
      <t xml:space="preserve">Tout déplacement </t>
    </r>
    <r>
      <rPr>
        <u val="single"/>
        <sz val="12"/>
        <rFont val="Arial"/>
        <family val="2"/>
      </rPr>
      <t>en train</t>
    </r>
    <r>
      <rPr>
        <sz val="12"/>
        <rFont val="Arial"/>
        <family val="2"/>
      </rPr>
      <t xml:space="preserve"> doit être soumis </t>
    </r>
    <r>
      <rPr>
        <b/>
        <u val="single"/>
        <sz val="12"/>
        <rFont val="Arial"/>
        <family val="2"/>
      </rPr>
      <t>au préalable</t>
    </r>
    <r>
      <rPr>
        <sz val="12"/>
        <rFont val="Arial"/>
        <family val="2"/>
      </rPr>
      <t xml:space="preserve"> à l'accord de la Trésorière. L'accord écrit de la Trésorière sera joint à la note de frais. De plus, le remboursement sera effectué sur la base SNCF 2ème Classe </t>
    </r>
    <r>
      <rPr>
        <u val="single"/>
        <sz val="12"/>
        <rFont val="Arial"/>
        <family val="2"/>
      </rPr>
      <t>et</t>
    </r>
    <r>
      <rPr>
        <sz val="12"/>
        <rFont val="Arial"/>
        <family val="2"/>
      </rPr>
      <t xml:space="preserve"> sur présentation des justificatifs </t>
    </r>
    <r>
      <rPr>
        <u val="single"/>
        <sz val="12"/>
        <rFont val="Arial"/>
        <family val="2"/>
      </rPr>
      <t xml:space="preserve">originaux  </t>
    </r>
    <r>
      <rPr>
        <sz val="12"/>
        <rFont val="Arial"/>
        <family val="2"/>
      </rPr>
      <t>envoyés au service comptabilité de la Ligue.</t>
    </r>
  </si>
  <si>
    <r>
      <t xml:space="preserve">Tout déplacement en </t>
    </r>
    <r>
      <rPr>
        <u val="single"/>
        <sz val="12"/>
        <rFont val="Arial"/>
        <family val="2"/>
      </rPr>
      <t>transport en commun</t>
    </r>
    <r>
      <rPr>
        <sz val="12"/>
        <rFont val="Arial"/>
        <family val="2"/>
      </rPr>
      <t xml:space="preserve"> sera remboursé sur présentation des justificatifs originaux envoyés au service comptabilité de la Ligue.</t>
    </r>
  </si>
  <si>
    <r>
      <t>Tout frais d'</t>
    </r>
    <r>
      <rPr>
        <u val="single"/>
        <sz val="12"/>
        <rFont val="Arial"/>
        <family val="2"/>
      </rPr>
      <t>hébergement</t>
    </r>
    <r>
      <rPr>
        <sz val="12"/>
        <rFont val="Arial"/>
        <family val="2"/>
      </rPr>
      <t xml:space="preserve"> doit être soumis au préalable à l'accord de la Trésorière sur présentation d'un devis détaillé (nuitée + petit déjeuner + etc...). L'accord écrit (ou signature du devis) de la Trésorière sera joint à la note de frais. Les frais seront remboursés sur présentation des justificatifs originaux envoyés au service comptabilité de la Ligue. </t>
    </r>
  </si>
  <si>
    <r>
      <t xml:space="preserve">Les frais de </t>
    </r>
    <r>
      <rPr>
        <u val="single"/>
        <sz val="12"/>
        <rFont val="Arial"/>
        <family val="2"/>
      </rPr>
      <t>restauration</t>
    </r>
    <r>
      <rPr>
        <sz val="12"/>
        <rFont val="Arial"/>
        <family val="2"/>
      </rPr>
      <t xml:space="preserve"> sont plafonnés à 20€ par personne et par repas. En cas d'invitation, les noms et prénoms des personnes invitées doivent être inscrits clairement sur la facture du restaurant. Cette facture originale sera envoyé au service comptabilité LIFB.</t>
    </r>
  </si>
  <si>
    <r>
      <t xml:space="preserve">Tous frais </t>
    </r>
    <r>
      <rPr>
        <u val="single"/>
        <sz val="12"/>
        <rFont val="Arial"/>
        <family val="2"/>
      </rPr>
      <t>annexes</t>
    </r>
    <r>
      <rPr>
        <sz val="12"/>
        <rFont val="Arial"/>
        <family val="2"/>
      </rPr>
      <t xml:space="preserve"> doivent être soumis au préalable à l'accord du responsable de l'évenement. L'accord écrit (ou signature du devis) du responsable sera joint à la note de frais. Les frais seront remboursés sur présentation des justificatifs originaux. </t>
    </r>
  </si>
  <si>
    <r>
      <t xml:space="preserve">Toute note de frais </t>
    </r>
    <r>
      <rPr>
        <u val="single"/>
        <sz val="12"/>
        <rFont val="Arial"/>
        <family val="2"/>
      </rPr>
      <t>incomplète</t>
    </r>
    <r>
      <rPr>
        <sz val="12"/>
        <rFont val="Arial"/>
        <family val="2"/>
      </rPr>
      <t xml:space="preserve"> ou </t>
    </r>
    <r>
      <rPr>
        <u val="single"/>
        <sz val="12"/>
        <rFont val="Arial"/>
        <family val="2"/>
      </rPr>
      <t>comportant des erreurs</t>
    </r>
    <r>
      <rPr>
        <sz val="12"/>
        <rFont val="Arial"/>
        <family val="2"/>
      </rPr>
      <t xml:space="preserve"> peut faire l'objet d'une </t>
    </r>
    <r>
      <rPr>
        <u val="single"/>
        <sz val="12"/>
        <rFont val="Arial"/>
        <family val="2"/>
      </rPr>
      <t>suspension de paiement</t>
    </r>
    <r>
      <rPr>
        <sz val="12"/>
        <rFont val="Arial"/>
        <family val="2"/>
      </rPr>
      <t xml:space="preserve">. 
Les fiches individuelles de remboursement seront dans un délai 30 jours après validation finale de la fiche au service comptabilité. </t>
    </r>
  </si>
  <si>
    <r>
      <t xml:space="preserve">En cas de présence de </t>
    </r>
    <r>
      <rPr>
        <u val="single"/>
        <sz val="12"/>
        <rFont val="Arial"/>
        <family val="2"/>
      </rPr>
      <t>Buvette</t>
    </r>
    <r>
      <rPr>
        <sz val="12"/>
        <rFont val="Arial"/>
        <family val="2"/>
      </rPr>
      <t xml:space="preserve"> sur une compétition, le corps arbitral ne doit pas avancer les frais. Le club organisateur doit se faire rembourser sur facture accompagnée de la liste des personnes restaurées. Le maximun autorisé par personne est de 12€ par jour.</t>
    </r>
  </si>
  <si>
    <r>
      <t xml:space="preserve">Evénement </t>
    </r>
    <r>
      <rPr>
        <b/>
        <i/>
        <sz val="12"/>
        <color indexed="10"/>
        <rFont val="Arial"/>
        <family val="2"/>
      </rPr>
      <t>(obligatoire)</t>
    </r>
  </si>
  <si>
    <r>
      <t>Bénéficiaire</t>
    </r>
    <r>
      <rPr>
        <b/>
        <sz val="14"/>
        <color indexed="10"/>
        <rFont val="Arial"/>
        <family val="2"/>
      </rPr>
      <t xml:space="preserve"> </t>
    </r>
    <r>
      <rPr>
        <b/>
        <i/>
        <sz val="12"/>
        <color indexed="10"/>
        <rFont val="Arial"/>
        <family val="2"/>
      </rPr>
      <t>(obligatoire)</t>
    </r>
  </si>
  <si>
    <r>
      <rPr>
        <i/>
        <vertAlign val="superscript"/>
        <sz val="8"/>
        <color indexed="10"/>
        <rFont val="Arial"/>
        <family val="2"/>
      </rPr>
      <t xml:space="preserve">1 </t>
    </r>
    <r>
      <rPr>
        <i/>
        <sz val="8"/>
        <color indexed="10"/>
        <rFont val="Arial"/>
        <family val="2"/>
      </rPr>
      <t>Accord préalabe à demander impérativement à la Trésorière de la Ligue</t>
    </r>
  </si>
  <si>
    <r>
      <rPr>
        <i/>
        <vertAlign val="superscript"/>
        <sz val="8"/>
        <color indexed="10"/>
        <rFont val="Arial"/>
        <family val="2"/>
      </rPr>
      <t xml:space="preserve">2 </t>
    </r>
    <r>
      <rPr>
        <i/>
        <sz val="8"/>
        <color indexed="10"/>
        <rFont val="Arial"/>
        <family val="2"/>
      </rPr>
      <t>En cas d'invitation, merci d'indiquer les noms et prénoms des invités sur la facture du restaurant</t>
    </r>
  </si>
  <si>
    <r>
      <t xml:space="preserve">Remarque :
</t>
    </r>
    <r>
      <rPr>
        <i/>
        <sz val="9"/>
        <color indexed="23"/>
        <rFont val="Arial"/>
        <family val="2"/>
      </rPr>
      <t>(facultatif)</t>
    </r>
  </si>
  <si>
    <t>Indemnités journalières :</t>
  </si>
  <si>
    <t>Formateur arbitrage :</t>
  </si>
  <si>
    <t>N</t>
  </si>
  <si>
    <t>autre</t>
  </si>
  <si>
    <r>
      <t xml:space="preserve">Code analytique :
</t>
    </r>
    <r>
      <rPr>
        <i/>
        <sz val="9"/>
        <color indexed="23"/>
        <rFont val="Arial"/>
        <family val="2"/>
      </rPr>
      <t>(reservé à la LIFB)</t>
    </r>
  </si>
  <si>
    <t>Téléphone:</t>
  </si>
  <si>
    <t>email :</t>
  </si>
  <si>
    <t>TOTAL :</t>
  </si>
  <si>
    <t>Nbre pers :</t>
  </si>
  <si>
    <r>
      <rPr>
        <b/>
        <sz val="10"/>
        <rFont val="Arial"/>
        <family val="2"/>
      </rPr>
      <t>Secteur</t>
    </r>
    <r>
      <rPr>
        <sz val="10"/>
        <rFont val="Arial"/>
        <family val="2"/>
      </rPr>
      <t xml:space="preserve"> :</t>
    </r>
  </si>
  <si>
    <r>
      <t xml:space="preserve">Adresse de </t>
    </r>
    <r>
      <rPr>
        <b/>
        <sz val="10"/>
        <rFont val="Arial"/>
        <family val="2"/>
      </rPr>
      <t>Départ</t>
    </r>
    <r>
      <rPr>
        <sz val="10"/>
        <rFont val="Arial"/>
        <family val="2"/>
      </rPr>
      <t xml:space="preserve"> :</t>
    </r>
    <r>
      <rPr>
        <i/>
        <sz val="8"/>
        <rFont val="Arial"/>
        <family val="2"/>
      </rPr>
      <t xml:space="preserve">
si escales, merci de l'indiquer</t>
    </r>
  </si>
  <si>
    <t>Nom des personnes transportées</t>
  </si>
  <si>
    <r>
      <t>Covoiturage</t>
    </r>
    <r>
      <rPr>
        <i/>
        <sz val="8"/>
        <rFont val="Arial"/>
        <family val="2"/>
      </rPr>
      <t xml:space="preserve"> :</t>
    </r>
  </si>
  <si>
    <t>Frais véhicule</t>
  </si>
  <si>
    <r>
      <t>Déplacement en véhicule</t>
    </r>
    <r>
      <rPr>
        <i/>
        <sz val="11"/>
        <color indexed="56"/>
        <rFont val="Arial"/>
        <family val="2"/>
      </rPr>
      <t xml:space="preserve"> (barème FFBaD)</t>
    </r>
  </si>
  <si>
    <r>
      <rPr>
        <b/>
        <sz val="11"/>
        <color indexed="10"/>
        <rFont val="Arial"/>
        <family val="2"/>
      </rPr>
      <t>ACTION :</t>
    </r>
    <r>
      <rPr>
        <i/>
        <sz val="8"/>
        <color indexed="10"/>
        <rFont val="Arial"/>
        <family val="2"/>
      </rPr>
      <t xml:space="preserve">
</t>
    </r>
    <r>
      <rPr>
        <i/>
        <sz val="8"/>
        <color indexed="10"/>
        <rFont val="Arial"/>
        <family val="2"/>
      </rPr>
      <t>Selectionnez d'abord le secteur</t>
    </r>
  </si>
  <si>
    <t xml:space="preserve">Total Frais Kilomètrique : </t>
  </si>
  <si>
    <t xml:space="preserve">Total Covoiturage : </t>
  </si>
  <si>
    <t>Aller/Retour :</t>
  </si>
  <si>
    <t xml:space="preserve">Aller : </t>
  </si>
  <si>
    <t xml:space="preserve">SOC = 30€/jour ; Arbitre = 35€/jour ; Juge-Arbitre = 50€/jour ; Formateur = 60€/jour </t>
  </si>
  <si>
    <t>en 2015 : les 14,5% du plafond annuel de la sécurité sociale est de 5.444,46 €</t>
  </si>
  <si>
    <t>Signature de l'élu :</t>
  </si>
  <si>
    <t>en 2016 : Base de 0,306€ par Km majoré de 0,10€ par personnes transportées</t>
  </si>
  <si>
    <r>
      <t xml:space="preserve">Le remboursement des </t>
    </r>
    <r>
      <rPr>
        <u val="single"/>
        <sz val="12"/>
        <rFont val="Arial"/>
        <family val="2"/>
      </rPr>
      <t>frais kilométriques</t>
    </r>
    <r>
      <rPr>
        <sz val="12"/>
        <rFont val="Arial"/>
        <family val="2"/>
      </rPr>
      <t xml:space="preserve"> est selon le barème de la FFBaD en fonction du nombre de personnes présentes dans le véhicule. </t>
    </r>
    <r>
      <rPr>
        <sz val="12"/>
        <color indexed="10"/>
        <rFont val="Arial"/>
        <family val="2"/>
      </rPr>
      <t>Une copie de la carte grise du véhicule utilisée pour le déplacement doit obligatoirement être donnée à la comptabilité.</t>
    </r>
  </si>
  <si>
    <r>
      <rPr>
        <i/>
        <sz val="8"/>
        <rFont val="Arial"/>
        <family val="2"/>
      </rPr>
      <t>Plaque d'immatruculation du véhicule utilisé :</t>
    </r>
    <r>
      <rPr>
        <i/>
        <sz val="8"/>
        <color indexed="10"/>
        <rFont val="Arial"/>
        <family val="2"/>
      </rPr>
      <t xml:space="preserve">
</t>
    </r>
    <r>
      <rPr>
        <i/>
        <sz val="7"/>
        <color indexed="10"/>
        <rFont val="Arial"/>
        <family val="2"/>
      </rPr>
      <t>(copie carte grise obligatoire si jamais fournie)</t>
    </r>
  </si>
  <si>
    <t xml:space="preserve">Total Parking + Péage : </t>
  </si>
  <si>
    <r>
      <t>- Hébergement + Petit Dej</t>
    </r>
    <r>
      <rPr>
        <vertAlign val="superscript"/>
        <sz val="10"/>
        <color indexed="10"/>
        <rFont val="Arial"/>
        <family val="2"/>
      </rPr>
      <t xml:space="preserve"> </t>
    </r>
    <r>
      <rPr>
        <vertAlign val="superscript"/>
        <sz val="10"/>
        <color indexed="10"/>
        <rFont val="Arial"/>
        <family val="2"/>
      </rPr>
      <t>1</t>
    </r>
  </si>
  <si>
    <r>
      <t>- Restauration</t>
    </r>
    <r>
      <rPr>
        <sz val="10"/>
        <color indexed="10"/>
        <rFont val="Arial"/>
        <family val="2"/>
      </rPr>
      <t xml:space="preserve"> </t>
    </r>
    <r>
      <rPr>
        <vertAlign val="superscript"/>
        <sz val="10"/>
        <color indexed="10"/>
        <rFont val="Arial"/>
        <family val="2"/>
      </rPr>
      <t>2</t>
    </r>
  </si>
  <si>
    <r>
      <rPr>
        <b/>
        <i/>
        <u val="single"/>
        <sz val="8"/>
        <rFont val="Arial"/>
        <family val="2"/>
      </rPr>
      <t>Parking</t>
    </r>
    <r>
      <rPr>
        <i/>
        <sz val="8"/>
        <rFont val="Arial"/>
        <family val="2"/>
      </rPr>
      <t xml:space="preserve"> : </t>
    </r>
    <r>
      <rPr>
        <i/>
        <sz val="8"/>
        <color indexed="10"/>
        <rFont val="Arial"/>
        <family val="2"/>
      </rPr>
      <t>(Justificatifs originaux à fournir)</t>
    </r>
  </si>
  <si>
    <r>
      <rPr>
        <b/>
        <i/>
        <u val="single"/>
        <sz val="8"/>
        <rFont val="Arial"/>
        <family val="2"/>
      </rPr>
      <t>Péage</t>
    </r>
    <r>
      <rPr>
        <b/>
        <i/>
        <sz val="8"/>
        <rFont val="Arial"/>
        <family val="2"/>
      </rPr>
      <t xml:space="preserve"> </t>
    </r>
    <r>
      <rPr>
        <i/>
        <sz val="8"/>
        <rFont val="Arial"/>
        <family val="2"/>
      </rPr>
      <t xml:space="preserve">: </t>
    </r>
    <r>
      <rPr>
        <i/>
        <sz val="8"/>
        <color indexed="10"/>
        <rFont val="Arial"/>
        <family val="2"/>
      </rPr>
      <t>(Justificatifs originaux à fournir)</t>
    </r>
  </si>
  <si>
    <t>Fonction :</t>
  </si>
  <si>
    <t>Signature
du bénéficiaire</t>
  </si>
  <si>
    <r>
      <rPr>
        <sz val="11"/>
        <rFont val="Arial"/>
        <family val="2"/>
      </rPr>
      <t>A faire</t>
    </r>
    <r>
      <rPr>
        <b/>
        <sz val="11"/>
        <rFont val="Arial"/>
        <family val="2"/>
      </rPr>
      <t xml:space="preserve"> VALIDER</t>
    </r>
    <r>
      <rPr>
        <b/>
        <sz val="11"/>
        <color indexed="10"/>
        <rFont val="Arial"/>
        <family val="2"/>
      </rPr>
      <t xml:space="preserve"> </t>
    </r>
    <r>
      <rPr>
        <sz val="11"/>
        <rFont val="Arial"/>
        <family val="2"/>
      </rPr>
      <t xml:space="preserve">par : </t>
    </r>
  </si>
  <si>
    <r>
      <t xml:space="preserve">Le bénéficiaire doit rempli le formulaire directement sur le fichier excel. Il doit fournir son RIB lors de la 1ère fiche.
Le bénéficiaire doit faire parvenir sa fiche de frais (au format PDF de préférence) à la personne responsable indiquée en bas de la fiche concernée </t>
    </r>
    <r>
      <rPr>
        <b/>
        <sz val="12"/>
        <color indexed="10"/>
        <rFont val="Arial"/>
        <family val="2"/>
      </rPr>
      <t>au maximum 30 jours</t>
    </r>
    <r>
      <rPr>
        <sz val="12"/>
        <rFont val="Arial"/>
        <family val="2"/>
      </rPr>
      <t xml:space="preserve"> après la date de l'événement.
</t>
    </r>
    <r>
      <rPr>
        <i/>
        <sz val="12"/>
        <rFont val="Arial"/>
        <family val="2"/>
      </rPr>
      <t>La Fonction est obligatoire</t>
    </r>
  </si>
  <si>
    <t>(lors de l'événement)</t>
  </si>
  <si>
    <t>Evénement :</t>
  </si>
  <si>
    <t>Si votre véhicule est un 2 roues cocher là :</t>
  </si>
  <si>
    <r>
      <rPr>
        <sz val="9"/>
        <rFont val="Arial"/>
        <family val="2"/>
      </rPr>
      <t xml:space="preserve">Adresse pour envoyer </t>
    </r>
    <r>
      <rPr>
        <b/>
        <sz val="9"/>
        <color indexed="10"/>
        <rFont val="Arial"/>
        <family val="2"/>
      </rPr>
      <t>les originaux des Ju</t>
    </r>
    <r>
      <rPr>
        <b/>
        <sz val="9"/>
        <color indexed="10"/>
        <rFont val="Arial"/>
        <family val="2"/>
      </rPr>
      <t>stificatifs</t>
    </r>
    <r>
      <rPr>
        <sz val="9"/>
        <rFont val="Arial"/>
        <family val="2"/>
      </rPr>
      <t xml:space="preserve"> :</t>
    </r>
    <r>
      <rPr>
        <b/>
        <sz val="9"/>
        <rFont val="Arial"/>
        <family val="2"/>
      </rPr>
      <t xml:space="preserve"> LIFB service Comptabilité |</t>
    </r>
    <r>
      <rPr>
        <sz val="9"/>
        <rFont val="Arial"/>
        <family val="2"/>
      </rPr>
      <t xml:space="preserve"> </t>
    </r>
    <r>
      <rPr>
        <b/>
        <sz val="9"/>
        <rFont val="Arial"/>
        <family val="2"/>
      </rPr>
      <t xml:space="preserve">64 rue du Couédic 75014 PARIS
</t>
    </r>
    <r>
      <rPr>
        <sz val="9"/>
        <rFont val="Arial"/>
        <family val="2"/>
      </rPr>
      <t xml:space="preserve">Pour votre </t>
    </r>
    <r>
      <rPr>
        <b/>
        <u val="single"/>
        <sz val="9"/>
        <rFont val="Arial"/>
        <family val="2"/>
      </rPr>
      <t>1ère demande</t>
    </r>
    <r>
      <rPr>
        <b/>
        <sz val="9"/>
        <rFont val="Arial"/>
        <family val="2"/>
      </rPr>
      <t xml:space="preserve"> </t>
    </r>
    <r>
      <rPr>
        <sz val="9"/>
        <rFont val="Arial"/>
        <family val="2"/>
      </rPr>
      <t xml:space="preserve">de remboursement ou en cas de </t>
    </r>
    <r>
      <rPr>
        <u val="single"/>
        <sz val="9"/>
        <rFont val="Arial"/>
        <family val="2"/>
      </rPr>
      <t>modification bancaire</t>
    </r>
    <r>
      <rPr>
        <sz val="9"/>
        <rFont val="Arial"/>
        <family val="2"/>
      </rPr>
      <t xml:space="preserve">, merci de joindre un </t>
    </r>
    <r>
      <rPr>
        <b/>
        <sz val="12"/>
        <color indexed="10"/>
        <rFont val="Arial"/>
        <family val="2"/>
      </rPr>
      <t>RIB</t>
    </r>
    <r>
      <rPr>
        <sz val="9"/>
        <color indexed="10"/>
        <rFont val="Arial"/>
        <family val="2"/>
      </rPr>
      <t xml:space="preserve"> </t>
    </r>
    <r>
      <rPr>
        <sz val="9"/>
        <rFont val="Arial"/>
        <family val="2"/>
      </rPr>
      <t xml:space="preserve">(Relevé d'Identité Bancaire). </t>
    </r>
  </si>
  <si>
    <t>Arbitre Interclubs Régionaux :</t>
  </si>
  <si>
    <t>GEO :</t>
  </si>
  <si>
    <t>comptabilite@lifb.org</t>
  </si>
  <si>
    <t>Kilomètres</t>
  </si>
  <si>
    <t>NOM éventuel des accompagnants pris en charge :</t>
  </si>
  <si>
    <t>Bureau LIFB</t>
  </si>
  <si>
    <t>ACCES_HAUT_NIVEAU_PôleEspoir</t>
  </si>
  <si>
    <t>Stages</t>
  </si>
  <si>
    <t>Tournois</t>
  </si>
  <si>
    <t>Fonctionnement</t>
  </si>
  <si>
    <t>Matériel</t>
  </si>
  <si>
    <t>Parabadminton</t>
  </si>
  <si>
    <t>Championnats de France</t>
  </si>
  <si>
    <t>Tournois de référence</t>
  </si>
  <si>
    <t>Brassages Nationaux</t>
  </si>
  <si>
    <t>CEJ - CIJ</t>
  </si>
  <si>
    <t>ACCES_HAUT_NIVEAU_CompetitionsdeReference</t>
  </si>
  <si>
    <t>ACCES_HAUT_NIVEAU_SchemaEntrainementRegional</t>
  </si>
  <si>
    <t>ETR</t>
  </si>
  <si>
    <t>Dispositif Avenir</t>
  </si>
  <si>
    <t xml:space="preserve">stages </t>
  </si>
  <si>
    <t>ACCES_HAUT_NIVEAU_SchemaEliteFrancilien</t>
  </si>
  <si>
    <t>TER</t>
  </si>
  <si>
    <t>Soutien Elite</t>
  </si>
  <si>
    <t>ACCES_HAUT_NIVEAU_Commissions</t>
  </si>
  <si>
    <t>Commission Régionale AHN</t>
  </si>
  <si>
    <t>AG LIFB</t>
  </si>
  <si>
    <t>CA LIFB</t>
  </si>
  <si>
    <t>Autres réunions</t>
  </si>
  <si>
    <t>Fournitures</t>
  </si>
  <si>
    <t>Commission Sportive Régionale</t>
  </si>
  <si>
    <t>Fournitures diverses</t>
  </si>
  <si>
    <t>STATUTAIRE</t>
  </si>
  <si>
    <t>OPERATIONS_SPORTIVES_Commissions</t>
  </si>
  <si>
    <t>OPERATIONS_SPORTIVES_Actions</t>
  </si>
  <si>
    <t>ICR</t>
  </si>
  <si>
    <t xml:space="preserve">Compétitions jeunes </t>
  </si>
  <si>
    <t>Championnat Régional vétérans</t>
  </si>
  <si>
    <t>Championnat Régional seniors</t>
  </si>
  <si>
    <t xml:space="preserve">Intercomités </t>
  </si>
  <si>
    <t>IFB</t>
  </si>
  <si>
    <t>Autres manifestations</t>
  </si>
  <si>
    <t>DIVERSITE_DES_PRATIQUES_ReunionshorsGT</t>
  </si>
  <si>
    <t>Réunions hors GT</t>
  </si>
  <si>
    <t>DIVERSITE_DES_PRATIQUES_Actions</t>
  </si>
  <si>
    <t>Pratique féminine</t>
  </si>
  <si>
    <t>Handisport</t>
  </si>
  <si>
    <t>Badminton santé</t>
  </si>
  <si>
    <t>Badminton scolaire</t>
  </si>
  <si>
    <t>Entreprises</t>
  </si>
  <si>
    <t>Bad Tour</t>
  </si>
  <si>
    <t xml:space="preserve">Badminton loisir </t>
  </si>
  <si>
    <t>Pratiques connexes</t>
  </si>
  <si>
    <t>FORMATION_Commissions</t>
  </si>
  <si>
    <t>Commission Formation</t>
  </si>
  <si>
    <t>FORMATION_Actions</t>
  </si>
  <si>
    <t>Formations de dirigeants</t>
  </si>
  <si>
    <t>EB et AB</t>
  </si>
  <si>
    <t>Officiels techniques</t>
  </si>
  <si>
    <t>Formation DE</t>
  </si>
  <si>
    <t>Formation CQP</t>
  </si>
  <si>
    <t>Autres actions de formation</t>
  </si>
  <si>
    <t>COMMUNICATION_PROMOTION</t>
  </si>
  <si>
    <t>Réunions</t>
  </si>
  <si>
    <t>Diverses actions de communication</t>
  </si>
  <si>
    <t>ELUS</t>
  </si>
  <si>
    <t>SALARIES</t>
  </si>
  <si>
    <t xml:space="preserve">OFFICIELS TECHNIQUES </t>
  </si>
  <si>
    <t>FORMATEURS</t>
  </si>
  <si>
    <t>Version 18</t>
  </si>
  <si>
    <t>mise à jour le 07/11/2022</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</si>
</sst>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0&quot; €&quot;;\-#,##0&quot; €&quot;"/>
    <numFmt numFmtId="175" formatCode="#,##0&quot; €&quot;;[Red]\-#,##0&quot; €&quot;"/>
    <numFmt numFmtId="176" formatCode="#,##0.00&quot; €&quot;;\-#,##0.00&quot; €&quot;"/>
    <numFmt numFmtId="177" formatCode="#,##0.00&quot; €&quot;;[Red]\-#,##0.00&quot; €&quot;"/>
    <numFmt numFmtId="178" formatCode="_-* #,##0&quot; €&quot;_-;\-* #,##0&quot; €&quot;_-;_-* &quot;-&quot;&quot; €&quot;_-;_-@_-"/>
    <numFmt numFmtId="179" formatCode="_-* #,##0_ _€_-;\-* #,##0_ _€_-;_-* &quot;-&quot;_ _€_-;_-@_-"/>
    <numFmt numFmtId="180" formatCode="_-* #,##0.00&quot; €&quot;_-;\-* #,##0.00&quot; €&quot;_-;_-* &quot;-&quot;??&quot; €&quot;_-;_-@_-"/>
    <numFmt numFmtId="181" formatCode="_-* #,##0.00_ _€_-;\-* #,##0.00_ _€_-;_-* &quot;-&quot;??_ _€_-;_-@_-"/>
    <numFmt numFmtId="182" formatCode="#,##0.00&quot; €&quot;"/>
    <numFmt numFmtId="183" formatCode="d\ mmmm\ yyyy"/>
    <numFmt numFmtId="184" formatCode="d/mm/yyyy"/>
    <numFmt numFmtId="185" formatCode="#,##0&quot; €&quot;"/>
    <numFmt numFmtId="186" formatCode="_ * #,##0.00_ \ [$€-1]_ ;_ * \-#,##0.00\ \ [$€-1]_ ;_ * &quot;-&quot;??_ \ [$€-1]_ ;_ @_ "/>
    <numFmt numFmtId="187" formatCode="#,##0.00\ [$€-1]_ ;\-#,##0.00\ [$€-1]\ "/>
    <numFmt numFmtId="188" formatCode="#,##0.000&quot; €&quot;"/>
    <numFmt numFmtId="189" formatCode="0#&quot; &quot;##&quot; &quot;##&quot; &quot;##&quot; &quot;##"/>
    <numFmt numFmtId="190" formatCode="[$-F800]dddd\,\ mmmm\ dd\,\ yyyy"/>
    <numFmt numFmtId="191" formatCode="_-* #,##0.00\ [$€-40C]_-;\-* #,##0.00\ [$€-40C]_-;_-* &quot;-&quot;??\ [$€-40C]_-;_-@_-"/>
    <numFmt numFmtId="192" formatCode="_-* #,##0.0\ [$€-40C]_-;\-* #,##0.0\ [$€-40C]_-;_-* &quot;-&quot;??\ [$€-40C]_-;_-@_-"/>
    <numFmt numFmtId="193" formatCode="_-* #,##0.000\ [$€-40C]_-;\-* #,##0.000\ [$€-40C]_-;_-* &quot;-&quot;??\ [$€-40C]_-;_-@_-"/>
    <numFmt numFmtId="194" formatCode="#,##0.0\ &quot;€&quot;;[Red]\-#,##0.0\ &quot;€&quot;"/>
    <numFmt numFmtId="195" formatCode="#,##0.000\ &quot;€&quot;;[Red]\-#,##0.000\ &quot;€&quot;"/>
  </numFmts>
  <fonts count="133">
    <font>
      <sz val="10"/>
      <name val="Verdana"/>
      <family val="0"/>
    </font>
    <font>
      <b/>
      <sz val="10"/>
      <name val="Verdana"/>
      <family val="0"/>
    </font>
    <font>
      <i/>
      <sz val="10"/>
      <name val="Verdana"/>
      <family val="0"/>
    </font>
    <font>
      <b/>
      <i/>
      <sz val="10"/>
      <name val="Verdana"/>
      <family val="0"/>
    </font>
    <font>
      <u val="single"/>
      <sz val="10"/>
      <color indexed="12"/>
      <name val="Verdana"/>
      <family val="2"/>
    </font>
    <font>
      <u val="single"/>
      <sz val="10"/>
      <color indexed="36"/>
      <name val="Verdana"/>
      <family val="2"/>
    </font>
    <font>
      <sz val="10"/>
      <name val="Arial"/>
      <family val="2"/>
    </font>
    <font>
      <sz val="9"/>
      <color indexed="45"/>
      <name val="Arial"/>
      <family val="2"/>
    </font>
    <font>
      <b/>
      <sz val="28"/>
      <name val="Arial"/>
      <family val="2"/>
    </font>
    <font>
      <b/>
      <sz val="10"/>
      <name val="Arial"/>
      <family val="2"/>
    </font>
    <font>
      <b/>
      <sz val="14"/>
      <name val="Arial"/>
      <family val="2"/>
    </font>
    <font>
      <sz val="14"/>
      <name val="Arial"/>
      <family val="2"/>
    </font>
    <font>
      <b/>
      <sz val="12"/>
      <name val="Arial"/>
      <family val="2"/>
    </font>
    <font>
      <i/>
      <sz val="10"/>
      <name val="Arial"/>
      <family val="2"/>
    </font>
    <font>
      <sz val="12"/>
      <name val="Arial"/>
      <family val="2"/>
    </font>
    <font>
      <sz val="11"/>
      <name val="Arial"/>
      <family val="2"/>
    </font>
    <font>
      <b/>
      <sz val="9"/>
      <name val="Arial"/>
      <family val="2"/>
    </font>
    <font>
      <sz val="9"/>
      <name val="Arial"/>
      <family val="2"/>
    </font>
    <font>
      <i/>
      <sz val="10"/>
      <color indexed="56"/>
      <name val="Arial"/>
      <family val="2"/>
    </font>
    <font>
      <i/>
      <sz val="8"/>
      <name val="Arial"/>
      <family val="2"/>
    </font>
    <font>
      <b/>
      <sz val="11"/>
      <name val="Arial"/>
      <family val="2"/>
    </font>
    <font>
      <i/>
      <sz val="9"/>
      <name val="Arial"/>
      <family val="2"/>
    </font>
    <font>
      <sz val="10"/>
      <color indexed="10"/>
      <name val="Arial"/>
      <family val="2"/>
    </font>
    <font>
      <i/>
      <sz val="11"/>
      <color indexed="56"/>
      <name val="Arial"/>
      <family val="2"/>
    </font>
    <font>
      <i/>
      <sz val="7"/>
      <name val="Arial"/>
      <family val="2"/>
    </font>
    <font>
      <sz val="8"/>
      <name val="Arial"/>
      <family val="2"/>
    </font>
    <font>
      <b/>
      <sz val="12"/>
      <color indexed="10"/>
      <name val="Arial"/>
      <family val="2"/>
    </font>
    <font>
      <u val="single"/>
      <sz val="12"/>
      <name val="Arial"/>
      <family val="2"/>
    </font>
    <font>
      <b/>
      <u val="single"/>
      <sz val="12"/>
      <name val="Arial"/>
      <family val="2"/>
    </font>
    <font>
      <i/>
      <sz val="8"/>
      <color indexed="10"/>
      <name val="Arial"/>
      <family val="2"/>
    </font>
    <font>
      <b/>
      <sz val="14"/>
      <color indexed="10"/>
      <name val="Arial"/>
      <family val="2"/>
    </font>
    <font>
      <b/>
      <i/>
      <sz val="12"/>
      <color indexed="10"/>
      <name val="Arial"/>
      <family val="2"/>
    </font>
    <font>
      <b/>
      <sz val="11"/>
      <color indexed="10"/>
      <name val="Arial"/>
      <family val="2"/>
    </font>
    <font>
      <b/>
      <u val="single"/>
      <sz val="10"/>
      <name val="Arial"/>
      <family val="2"/>
    </font>
    <font>
      <i/>
      <sz val="12"/>
      <name val="Arial"/>
      <family val="2"/>
    </font>
    <font>
      <vertAlign val="superscript"/>
      <sz val="10"/>
      <color indexed="10"/>
      <name val="Arial"/>
      <family val="2"/>
    </font>
    <font>
      <b/>
      <i/>
      <sz val="9"/>
      <name val="Arial"/>
      <family val="2"/>
    </font>
    <font>
      <i/>
      <vertAlign val="superscript"/>
      <sz val="8"/>
      <color indexed="10"/>
      <name val="Arial"/>
      <family val="2"/>
    </font>
    <font>
      <b/>
      <u val="single"/>
      <sz val="9"/>
      <name val="Arial"/>
      <family val="2"/>
    </font>
    <font>
      <i/>
      <sz val="9"/>
      <color indexed="23"/>
      <name val="Arial"/>
      <family val="2"/>
    </font>
    <font>
      <sz val="18"/>
      <name val="Wingdings 3"/>
      <family val="1"/>
    </font>
    <font>
      <sz val="18"/>
      <name val="Arial"/>
      <family val="2"/>
    </font>
    <font>
      <i/>
      <u val="single"/>
      <sz val="8"/>
      <name val="Arial"/>
      <family val="2"/>
    </font>
    <font>
      <b/>
      <sz val="9"/>
      <color indexed="10"/>
      <name val="Arial"/>
      <family val="2"/>
    </font>
    <font>
      <u val="single"/>
      <sz val="9"/>
      <name val="Arial"/>
      <family val="2"/>
    </font>
    <font>
      <sz val="9"/>
      <color indexed="10"/>
      <name val="Arial"/>
      <family val="2"/>
    </font>
    <font>
      <sz val="12"/>
      <color indexed="10"/>
      <name val="Arial"/>
      <family val="2"/>
    </font>
    <font>
      <i/>
      <sz val="7"/>
      <color indexed="10"/>
      <name val="Arial"/>
      <family val="2"/>
    </font>
    <font>
      <b/>
      <i/>
      <u val="single"/>
      <sz val="8"/>
      <name val="Arial"/>
      <family val="2"/>
    </font>
    <font>
      <b/>
      <i/>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4"/>
      <color indexed="56"/>
      <name val="Arial"/>
      <family val="2"/>
    </font>
    <font>
      <i/>
      <sz val="9"/>
      <color indexed="10"/>
      <name val="Arial"/>
      <family val="2"/>
    </font>
    <font>
      <sz val="10"/>
      <color indexed="9"/>
      <name val="Arial"/>
      <family val="2"/>
    </font>
    <font>
      <sz val="14"/>
      <color indexed="9"/>
      <name val="Arial"/>
      <family val="2"/>
    </font>
    <font>
      <sz val="12"/>
      <color indexed="9"/>
      <name val="Arial"/>
      <family val="2"/>
    </font>
    <font>
      <i/>
      <sz val="9"/>
      <color indexed="62"/>
      <name val="Arial"/>
      <family val="2"/>
    </font>
    <font>
      <b/>
      <sz val="12"/>
      <color indexed="30"/>
      <name val="Arial"/>
      <family val="2"/>
    </font>
    <font>
      <sz val="8"/>
      <color indexed="10"/>
      <name val="Arial"/>
      <family val="2"/>
    </font>
    <font>
      <i/>
      <sz val="8"/>
      <color indexed="23"/>
      <name val="Arial"/>
      <family val="2"/>
    </font>
    <font>
      <b/>
      <sz val="9"/>
      <color indexed="8"/>
      <name val="Arial"/>
      <family val="2"/>
    </font>
    <font>
      <b/>
      <sz val="10"/>
      <color indexed="10"/>
      <name val="Arial"/>
      <family val="2"/>
    </font>
    <font>
      <sz val="10"/>
      <color indexed="62"/>
      <name val="Arial"/>
      <family val="2"/>
    </font>
    <font>
      <b/>
      <sz val="14"/>
      <color indexed="23"/>
      <name val="Arial"/>
      <family val="2"/>
    </font>
    <font>
      <b/>
      <i/>
      <sz val="9"/>
      <color indexed="23"/>
      <name val="Arial"/>
      <family val="2"/>
    </font>
    <font>
      <i/>
      <sz val="10"/>
      <color indexed="62"/>
      <name val="Arial"/>
      <family val="2"/>
    </font>
    <font>
      <sz val="9"/>
      <color indexed="30"/>
      <name val="Arial"/>
      <family val="2"/>
    </font>
    <font>
      <b/>
      <sz val="24"/>
      <color indexed="56"/>
      <name val="Arial"/>
      <family val="2"/>
    </font>
    <font>
      <b/>
      <sz val="14"/>
      <color indexed="9"/>
      <name val="Arial"/>
      <family val="2"/>
    </font>
    <font>
      <i/>
      <sz val="8"/>
      <color indexed="62"/>
      <name val="Arial"/>
      <family val="2"/>
    </font>
    <font>
      <i/>
      <sz val="10"/>
      <color indexed="63"/>
      <name val="Arial"/>
      <family val="2"/>
    </font>
    <font>
      <b/>
      <i/>
      <sz val="12"/>
      <color indexed="56"/>
      <name val="Arial"/>
      <family val="2"/>
    </font>
    <font>
      <i/>
      <sz val="11"/>
      <color indexed="63"/>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002060"/>
      <name val="Arial"/>
      <family val="2"/>
    </font>
    <font>
      <i/>
      <sz val="9"/>
      <color rgb="FFFF0000"/>
      <name val="Arial"/>
      <family val="2"/>
    </font>
    <font>
      <sz val="10"/>
      <color theme="0"/>
      <name val="Arial"/>
      <family val="2"/>
    </font>
    <font>
      <i/>
      <sz val="8"/>
      <color rgb="FFC00000"/>
      <name val="Arial"/>
      <family val="2"/>
    </font>
    <font>
      <sz val="14"/>
      <color theme="0"/>
      <name val="Arial"/>
      <family val="2"/>
    </font>
    <font>
      <sz val="12"/>
      <color theme="0"/>
      <name val="Arial"/>
      <family val="2"/>
    </font>
    <font>
      <i/>
      <sz val="9"/>
      <color theme="3"/>
      <name val="Arial"/>
      <family val="2"/>
    </font>
    <font>
      <b/>
      <sz val="12"/>
      <color rgb="FF0070C0"/>
      <name val="Arial"/>
      <family val="2"/>
    </font>
    <font>
      <i/>
      <sz val="8"/>
      <color rgb="FFFF0000"/>
      <name val="Arial"/>
      <family val="2"/>
    </font>
    <font>
      <sz val="8"/>
      <color rgb="FFFF0000"/>
      <name val="Arial"/>
      <family val="2"/>
    </font>
    <font>
      <sz val="10"/>
      <color rgb="FFFF0000"/>
      <name val="Arial"/>
      <family val="2"/>
    </font>
    <font>
      <i/>
      <sz val="8"/>
      <color theme="0" tint="-0.4999699890613556"/>
      <name val="Arial"/>
      <family val="2"/>
    </font>
    <font>
      <b/>
      <sz val="9"/>
      <color theme="1"/>
      <name val="Arial"/>
      <family val="2"/>
    </font>
    <font>
      <b/>
      <sz val="10"/>
      <color rgb="FFFF0000"/>
      <name val="Arial"/>
      <family val="2"/>
    </font>
    <font>
      <b/>
      <sz val="11"/>
      <color rgb="FFC00000"/>
      <name val="Arial"/>
      <family val="2"/>
    </font>
    <font>
      <b/>
      <i/>
      <sz val="12"/>
      <color rgb="FF002060"/>
      <name val="Arial"/>
      <family val="2"/>
    </font>
    <font>
      <i/>
      <sz val="10"/>
      <color theme="1" tint="0.34999001026153564"/>
      <name val="Arial"/>
      <family val="2"/>
    </font>
    <font>
      <i/>
      <sz val="8"/>
      <color theme="3"/>
      <name val="Arial"/>
      <family val="2"/>
    </font>
    <font>
      <b/>
      <sz val="14"/>
      <color theme="0"/>
      <name val="Arial"/>
      <family val="2"/>
    </font>
    <font>
      <sz val="10"/>
      <color theme="3"/>
      <name val="Arial"/>
      <family val="2"/>
    </font>
    <font>
      <b/>
      <sz val="24"/>
      <color rgb="FF002060"/>
      <name val="Arial"/>
      <family val="2"/>
    </font>
    <font>
      <b/>
      <sz val="14"/>
      <color theme="1" tint="0.49998000264167786"/>
      <name val="Arial"/>
      <family val="2"/>
    </font>
    <font>
      <b/>
      <i/>
      <sz val="9"/>
      <color theme="1" tint="0.49998000264167786"/>
      <name val="Arial"/>
      <family val="2"/>
    </font>
    <font>
      <i/>
      <sz val="10"/>
      <color theme="3"/>
      <name val="Arial"/>
      <family val="2"/>
    </font>
    <font>
      <sz val="9"/>
      <color rgb="FF0070C0"/>
      <name val="Arial"/>
      <family val="2"/>
    </font>
    <font>
      <i/>
      <sz val="11"/>
      <color theme="1" tint="0.34999001026153564"/>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2"/>
        <bgColor indexed="64"/>
      </patternFill>
    </fill>
    <fill>
      <patternFill patternType="solid">
        <fgColor rgb="FF00206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rgb="FF002060"/>
      </bottom>
    </border>
    <border>
      <left>
        <color indexed="63"/>
      </left>
      <right>
        <color indexed="63"/>
      </right>
      <top style="medium"/>
      <bottom>
        <color indexed="63"/>
      </bottom>
    </border>
    <border>
      <left style="dotted"/>
      <right style="dotted"/>
      <top style="dotted"/>
      <bottom style="dotted"/>
    </border>
    <border>
      <left style="dotted"/>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dotted"/>
      <bottom>
        <color indexed="63"/>
      </bottom>
    </border>
    <border>
      <left>
        <color indexed="63"/>
      </left>
      <right>
        <color indexed="63"/>
      </right>
      <top style="dotted"/>
      <bottom style="double"/>
    </border>
    <border>
      <left>
        <color indexed="63"/>
      </left>
      <right>
        <color indexed="63"/>
      </right>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medium"/>
      <top/>
      <bottom/>
    </border>
    <border>
      <left>
        <color indexed="63"/>
      </left>
      <right style="medium"/>
      <top>
        <color indexed="63"/>
      </top>
      <bottom style="medium"/>
    </border>
    <border>
      <left style="thin"/>
      <right>
        <color indexed="63"/>
      </right>
      <top>
        <color indexed="63"/>
      </top>
      <bottom>
        <color indexed="63"/>
      </bottom>
    </border>
    <border>
      <left style="dotted"/>
      <right style="dotted"/>
      <top style="dotted"/>
      <bottom>
        <color indexed="63"/>
      </bottom>
    </border>
    <border>
      <left>
        <color indexed="63"/>
      </left>
      <right>
        <color indexed="63"/>
      </right>
      <top style="dashed"/>
      <bottom style="dashed"/>
    </border>
    <border>
      <left>
        <color indexed="63"/>
      </left>
      <right style="dashed"/>
      <top style="dashed"/>
      <bottom style="dashed"/>
    </border>
    <border>
      <left>
        <color indexed="63"/>
      </left>
      <right style="dashed"/>
      <top>
        <color indexed="63"/>
      </top>
      <bottom>
        <color indexed="63"/>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thin"/>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dashed"/>
      <bottom style="dashed"/>
    </border>
    <border>
      <left>
        <color indexed="63"/>
      </left>
      <right>
        <color indexed="63"/>
      </right>
      <top style="thin"/>
      <bottom>
        <color indexed="63"/>
      </bottom>
    </border>
    <border>
      <left>
        <color indexed="63"/>
      </left>
      <right>
        <color indexed="63"/>
      </right>
      <top>
        <color indexed="63"/>
      </top>
      <bottom style="dotted"/>
    </border>
    <border>
      <left>
        <color indexed="63"/>
      </left>
      <right style="dotted"/>
      <top>
        <color indexed="63"/>
      </top>
      <bottom>
        <color indexed="63"/>
      </bottom>
    </border>
    <border>
      <left>
        <color indexed="63"/>
      </left>
      <right>
        <color indexed="63"/>
      </right>
      <top>
        <color indexed="63"/>
      </top>
      <bottom style="thin"/>
    </border>
    <border>
      <left>
        <color indexed="63"/>
      </left>
      <right style="dotted"/>
      <top>
        <color indexed="63"/>
      </top>
      <bottom style="dotted"/>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0" borderId="2" applyNumberFormat="0" applyFill="0" applyAlignment="0" applyProtection="0"/>
    <xf numFmtId="0" fontId="95" fillId="27" borderId="1" applyNumberFormat="0" applyAlignment="0" applyProtection="0"/>
    <xf numFmtId="0" fontId="96"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9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98" fillId="31" borderId="0" applyNumberFormat="0" applyBorder="0" applyAlignment="0" applyProtection="0"/>
    <xf numFmtId="0" fontId="99" fillId="26" borderId="4"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5" applyNumberFormat="0" applyFill="0" applyAlignment="0" applyProtection="0"/>
    <xf numFmtId="0" fontId="103" fillId="0" borderId="6" applyNumberFormat="0" applyFill="0" applyAlignment="0" applyProtection="0"/>
    <xf numFmtId="0" fontId="104" fillId="0" borderId="7" applyNumberFormat="0" applyFill="0" applyAlignment="0" applyProtection="0"/>
    <xf numFmtId="0" fontId="104" fillId="0" borderId="0" applyNumberFormat="0" applyFill="0" applyBorder="0" applyAlignment="0" applyProtection="0"/>
    <xf numFmtId="0" fontId="105" fillId="0" borderId="8" applyNumberFormat="0" applyFill="0" applyAlignment="0" applyProtection="0"/>
    <xf numFmtId="0" fontId="106" fillId="32" borderId="9" applyNumberFormat="0" applyAlignment="0" applyProtection="0"/>
  </cellStyleXfs>
  <cellXfs count="263">
    <xf numFmtId="0" fontId="0" fillId="0" borderId="0" xfId="0" applyAlignment="1">
      <alignment/>
    </xf>
    <xf numFmtId="0" fontId="6" fillId="33" borderId="0" xfId="0" applyFont="1" applyFill="1" applyAlignment="1">
      <alignment vertical="center"/>
    </xf>
    <xf numFmtId="0" fontId="107" fillId="33" borderId="10" xfId="0" applyFont="1" applyFill="1" applyBorder="1" applyAlignment="1">
      <alignment horizontal="left" vertical="center" indent="1"/>
    </xf>
    <xf numFmtId="0" fontId="10" fillId="33" borderId="10" xfId="0" applyFont="1" applyFill="1" applyBorder="1" applyAlignment="1">
      <alignment horizontal="left" vertical="center" indent="1"/>
    </xf>
    <xf numFmtId="0" fontId="11" fillId="33" borderId="0" xfId="0" applyFont="1" applyFill="1" applyAlignment="1">
      <alignment vertical="center"/>
    </xf>
    <xf numFmtId="0" fontId="107" fillId="33" borderId="10" xfId="0" applyFont="1" applyFill="1" applyBorder="1" applyAlignment="1">
      <alignment horizontal="left" indent="1"/>
    </xf>
    <xf numFmtId="0" fontId="10" fillId="33" borderId="10" xfId="0" applyFont="1" applyFill="1" applyBorder="1" applyAlignment="1">
      <alignment horizontal="left" indent="1"/>
    </xf>
    <xf numFmtId="0" fontId="14" fillId="33" borderId="0" xfId="0" applyFont="1" applyFill="1" applyBorder="1" applyAlignment="1">
      <alignment vertical="center"/>
    </xf>
    <xf numFmtId="0" fontId="14" fillId="33" borderId="0" xfId="0" applyFont="1" applyFill="1" applyBorder="1" applyAlignment="1">
      <alignment horizontal="center" vertical="center"/>
    </xf>
    <xf numFmtId="0" fontId="14" fillId="33" borderId="0" xfId="0" applyFont="1" applyFill="1" applyAlignment="1">
      <alignment vertical="center"/>
    </xf>
    <xf numFmtId="0" fontId="17" fillId="33" borderId="0" xfId="0" applyFont="1" applyFill="1" applyBorder="1" applyAlignment="1">
      <alignment horizontal="center" vertical="top"/>
    </xf>
    <xf numFmtId="0" fontId="108" fillId="33" borderId="10" xfId="0" applyFont="1" applyFill="1" applyBorder="1" applyAlignment="1">
      <alignment vertical="top"/>
    </xf>
    <xf numFmtId="44" fontId="6" fillId="33" borderId="11" xfId="0" applyNumberFormat="1" applyFont="1" applyFill="1" applyBorder="1" applyAlignment="1">
      <alignment vertical="center"/>
    </xf>
    <xf numFmtId="0" fontId="6" fillId="33" borderId="10" xfId="0" applyFont="1" applyFill="1" applyBorder="1" applyAlignment="1">
      <alignment horizontal="center" vertical="center"/>
    </xf>
    <xf numFmtId="0" fontId="7" fillId="33" borderId="10" xfId="0" applyFont="1" applyFill="1" applyBorder="1" applyAlignment="1">
      <alignment vertical="center" textRotation="90" wrapText="1"/>
    </xf>
    <xf numFmtId="0" fontId="8" fillId="33" borderId="10" xfId="0" applyFont="1" applyFill="1" applyBorder="1" applyAlignment="1">
      <alignment horizontal="left" vertical="center" wrapText="1" indent="1"/>
    </xf>
    <xf numFmtId="0" fontId="6" fillId="33" borderId="10" xfId="0" applyFont="1" applyFill="1" applyBorder="1" applyAlignment="1">
      <alignment vertical="center"/>
    </xf>
    <xf numFmtId="0" fontId="12" fillId="34" borderId="12" xfId="0" applyFont="1" applyFill="1" applyBorder="1" applyAlignment="1" applyProtection="1">
      <alignment horizontal="center" vertical="center"/>
      <protection locked="0"/>
    </xf>
    <xf numFmtId="0" fontId="9" fillId="34" borderId="12" xfId="0" applyFont="1" applyFill="1" applyBorder="1" applyAlignment="1" applyProtection="1">
      <alignment horizontal="center" vertical="center"/>
      <protection locked="0"/>
    </xf>
    <xf numFmtId="180" fontId="9" fillId="34" borderId="12" xfId="48" applyFont="1" applyFill="1" applyBorder="1" applyAlignment="1" applyProtection="1">
      <alignment horizontal="center" vertical="center"/>
      <protection locked="0"/>
    </xf>
    <xf numFmtId="14" fontId="9" fillId="34" borderId="12" xfId="48" applyNumberFormat="1" applyFont="1" applyFill="1" applyBorder="1" applyAlignment="1" applyProtection="1">
      <alignment horizontal="center" vertical="center"/>
      <protection locked="0"/>
    </xf>
    <xf numFmtId="0" fontId="15" fillId="33" borderId="0" xfId="0" applyFont="1" applyFill="1" applyBorder="1" applyAlignment="1">
      <alignment horizontal="left" vertical="top"/>
    </xf>
    <xf numFmtId="0" fontId="15" fillId="33" borderId="0" xfId="0" applyFont="1" applyFill="1" applyBorder="1" applyAlignment="1">
      <alignment horizontal="left" vertical="top" wrapText="1"/>
    </xf>
    <xf numFmtId="0" fontId="14" fillId="33" borderId="0" xfId="0" applyFont="1" applyFill="1" applyBorder="1" applyAlignment="1" quotePrefix="1">
      <alignment horizontal="left" vertical="center"/>
    </xf>
    <xf numFmtId="0" fontId="6" fillId="33" borderId="0" xfId="0" applyFont="1" applyFill="1" applyBorder="1" applyAlignment="1">
      <alignment horizontal="center" vertical="center"/>
    </xf>
    <xf numFmtId="0" fontId="6" fillId="33" borderId="0" xfId="0" applyFont="1" applyFill="1" applyBorder="1" applyAlignment="1">
      <alignment horizontal="left" vertical="center"/>
    </xf>
    <xf numFmtId="0" fontId="14" fillId="33" borderId="0" xfId="0" applyFont="1" applyFill="1" applyBorder="1" applyAlignment="1">
      <alignment horizontal="left" vertical="center"/>
    </xf>
    <xf numFmtId="0" fontId="6" fillId="33" borderId="0" xfId="0" applyFont="1" applyFill="1" applyBorder="1" applyAlignment="1">
      <alignment horizontal="left" vertical="top" wrapText="1"/>
    </xf>
    <xf numFmtId="0" fontId="6" fillId="33" borderId="0" xfId="0" applyFont="1" applyFill="1" applyBorder="1" applyAlignment="1">
      <alignment horizontal="left" vertical="top"/>
    </xf>
    <xf numFmtId="0" fontId="6"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textRotation="90" wrapText="1"/>
      <protection/>
    </xf>
    <xf numFmtId="0" fontId="8" fillId="33" borderId="10" xfId="0" applyFont="1" applyFill="1" applyBorder="1" applyAlignment="1" applyProtection="1">
      <alignment horizontal="left" vertical="center" wrapText="1" indent="1"/>
      <protection/>
    </xf>
    <xf numFmtId="0" fontId="6" fillId="33" borderId="0" xfId="0" applyFont="1" applyFill="1" applyBorder="1" applyAlignment="1" applyProtection="1">
      <alignment vertical="center"/>
      <protection/>
    </xf>
    <xf numFmtId="0" fontId="6" fillId="33" borderId="0" xfId="0" applyFont="1" applyFill="1" applyAlignment="1" applyProtection="1">
      <alignment vertical="center"/>
      <protection/>
    </xf>
    <xf numFmtId="0" fontId="6" fillId="33" borderId="0" xfId="0" applyFont="1" applyFill="1" applyBorder="1" applyAlignment="1" applyProtection="1">
      <alignment horizontal="center" vertical="center"/>
      <protection/>
    </xf>
    <xf numFmtId="0" fontId="107" fillId="33" borderId="10" xfId="0" applyFont="1" applyFill="1" applyBorder="1" applyAlignment="1" applyProtection="1">
      <alignment horizontal="left" vertical="center" indent="1"/>
      <protection/>
    </xf>
    <xf numFmtId="0" fontId="10" fillId="33" borderId="10" xfId="0" applyFont="1" applyFill="1" applyBorder="1" applyAlignment="1" applyProtection="1">
      <alignment horizontal="left" vertical="center" indent="1"/>
      <protection/>
    </xf>
    <xf numFmtId="0" fontId="11" fillId="33" borderId="0" xfId="0" applyFont="1" applyFill="1" applyAlignment="1" applyProtection="1">
      <alignment vertical="center"/>
      <protection/>
    </xf>
    <xf numFmtId="0" fontId="6" fillId="33" borderId="0" xfId="0" applyFont="1" applyFill="1" applyAlignment="1" applyProtection="1">
      <alignment horizontal="center"/>
      <protection/>
    </xf>
    <xf numFmtId="0" fontId="9" fillId="33" borderId="0" xfId="0" applyFont="1" applyFill="1" applyBorder="1" applyAlignment="1" applyProtection="1">
      <alignment horizontal="right" vertical="center"/>
      <protection/>
    </xf>
    <xf numFmtId="0" fontId="20" fillId="33" borderId="0"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right" vertical="center"/>
      <protection/>
    </xf>
    <xf numFmtId="0" fontId="6" fillId="33" borderId="0" xfId="0" applyFont="1" applyFill="1" applyBorder="1" applyAlignment="1" applyProtection="1">
      <alignment horizontal="left" vertical="center" indent="1"/>
      <protection/>
    </xf>
    <xf numFmtId="0" fontId="6" fillId="33" borderId="0" xfId="0" applyFont="1" applyFill="1" applyAlignment="1" applyProtection="1">
      <alignment horizontal="center" vertical="center"/>
      <protection/>
    </xf>
    <xf numFmtId="0" fontId="109" fillId="33" borderId="0" xfId="0" applyFont="1" applyFill="1" applyAlignment="1" applyProtection="1">
      <alignment vertical="center"/>
      <protection/>
    </xf>
    <xf numFmtId="0" fontId="6" fillId="33" borderId="0" xfId="0" applyFont="1" applyFill="1" applyAlignment="1" applyProtection="1">
      <alignment horizontal="right" vertical="center"/>
      <protection/>
    </xf>
    <xf numFmtId="0" fontId="6" fillId="33" borderId="0" xfId="0" applyFont="1" applyFill="1" applyBorder="1" applyAlignment="1" applyProtection="1">
      <alignment horizontal="right" vertical="top" wrapText="1"/>
      <protection/>
    </xf>
    <xf numFmtId="0" fontId="6" fillId="33" borderId="0" xfId="0" applyFont="1" applyFill="1" applyAlignment="1" applyProtection="1">
      <alignment horizont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vertical="center" wrapText="1"/>
      <protection/>
    </xf>
    <xf numFmtId="0" fontId="9"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right" vertical="center" wrapText="1"/>
      <protection/>
    </xf>
    <xf numFmtId="0" fontId="108" fillId="33" borderId="0" xfId="0" applyFont="1" applyFill="1" applyBorder="1" applyAlignment="1" applyProtection="1">
      <alignment vertical="top"/>
      <protection/>
    </xf>
    <xf numFmtId="0" fontId="108" fillId="33" borderId="10" xfId="0" applyFont="1" applyFill="1" applyBorder="1" applyAlignment="1" applyProtection="1">
      <alignment vertical="top"/>
      <protection/>
    </xf>
    <xf numFmtId="0" fontId="6" fillId="33" borderId="0" xfId="0" applyFont="1" applyFill="1" applyBorder="1" applyAlignment="1" applyProtection="1">
      <alignment vertical="top" wrapText="1"/>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14" fillId="33" borderId="0" xfId="0" applyFont="1" applyFill="1" applyBorder="1" applyAlignment="1" applyProtection="1">
      <alignment vertical="center"/>
      <protection/>
    </xf>
    <xf numFmtId="182" fontId="6" fillId="33" borderId="0" xfId="0" applyNumberFormat="1" applyFont="1" applyFill="1" applyBorder="1" applyAlignment="1" applyProtection="1">
      <alignment horizontal="left" vertical="center" indent="1"/>
      <protection/>
    </xf>
    <xf numFmtId="0" fontId="107" fillId="33" borderId="10" xfId="0" applyFont="1" applyFill="1" applyBorder="1" applyAlignment="1" applyProtection="1">
      <alignment horizontal="left" indent="1"/>
      <protection/>
    </xf>
    <xf numFmtId="0" fontId="10" fillId="33" borderId="10" xfId="0" applyFont="1" applyFill="1" applyBorder="1" applyAlignment="1" applyProtection="1">
      <alignment horizontal="left" indent="1"/>
      <protection/>
    </xf>
    <xf numFmtId="0" fontId="107" fillId="33" borderId="0" xfId="0" applyFont="1" applyFill="1" applyBorder="1" applyAlignment="1" applyProtection="1">
      <alignment horizontal="left" indent="1"/>
      <protection/>
    </xf>
    <xf numFmtId="0" fontId="10" fillId="33" borderId="0" xfId="0" applyFont="1" applyFill="1" applyBorder="1" applyAlignment="1" applyProtection="1">
      <alignment horizontal="left" indent="1"/>
      <protection/>
    </xf>
    <xf numFmtId="0" fontId="15" fillId="33" borderId="0" xfId="0" applyFont="1" applyFill="1" applyBorder="1" applyAlignment="1" applyProtection="1">
      <alignment vertical="center"/>
      <protection/>
    </xf>
    <xf numFmtId="0" fontId="14" fillId="33" borderId="0" xfId="0" applyFont="1" applyFill="1" applyBorder="1" applyAlignment="1" applyProtection="1">
      <alignment horizontal="left" vertical="center" indent="1"/>
      <protection/>
    </xf>
    <xf numFmtId="0" fontId="14" fillId="33" borderId="0" xfId="0" applyFont="1" applyFill="1" applyBorder="1" applyAlignment="1" applyProtection="1">
      <alignment horizontal="center" vertical="center"/>
      <protection/>
    </xf>
    <xf numFmtId="0" fontId="14" fillId="33" borderId="0" xfId="0" applyFont="1" applyFill="1" applyAlignment="1" applyProtection="1">
      <alignment vertical="center"/>
      <protection/>
    </xf>
    <xf numFmtId="44" fontId="6" fillId="33" borderId="11" xfId="0" applyNumberFormat="1" applyFont="1" applyFill="1" applyBorder="1" applyAlignment="1" applyProtection="1">
      <alignment vertical="center"/>
      <protection/>
    </xf>
    <xf numFmtId="0" fontId="6" fillId="33" borderId="13" xfId="0" applyFont="1" applyFill="1" applyBorder="1" applyAlignment="1" applyProtection="1">
      <alignment horizontal="center" vertical="center"/>
      <protection/>
    </xf>
    <xf numFmtId="0" fontId="34" fillId="33" borderId="0" xfId="0" applyFont="1" applyFill="1" applyBorder="1" applyAlignment="1">
      <alignment horizontal="left" vertical="top"/>
    </xf>
    <xf numFmtId="0" fontId="6" fillId="33" borderId="0" xfId="0" applyFont="1" applyFill="1" applyBorder="1" applyAlignment="1" applyProtection="1">
      <alignment horizontal="right" vertical="center"/>
      <protection/>
    </xf>
    <xf numFmtId="0" fontId="6" fillId="33" borderId="0" xfId="0" applyFont="1" applyFill="1" applyBorder="1" applyAlignment="1" applyProtection="1">
      <alignment horizontal="center" vertical="center"/>
      <protection/>
    </xf>
    <xf numFmtId="0" fontId="6" fillId="33" borderId="0" xfId="0" applyFont="1" applyFill="1" applyAlignment="1" applyProtection="1">
      <alignment horizontal="left" vertical="center"/>
      <protection/>
    </xf>
    <xf numFmtId="0" fontId="6" fillId="33" borderId="14" xfId="0" applyFont="1" applyFill="1" applyBorder="1" applyAlignment="1" applyProtection="1">
      <alignment vertical="center"/>
      <protection/>
    </xf>
    <xf numFmtId="0" fontId="6" fillId="33" borderId="11" xfId="0" applyFont="1" applyFill="1" applyBorder="1" applyAlignment="1" applyProtection="1">
      <alignment vertical="center"/>
      <protection/>
    </xf>
    <xf numFmtId="0" fontId="6" fillId="33" borderId="15" xfId="0" applyFont="1" applyFill="1" applyBorder="1" applyAlignment="1" applyProtection="1">
      <alignment vertical="center"/>
      <protection/>
    </xf>
    <xf numFmtId="0" fontId="110" fillId="33" borderId="0" xfId="0" applyFont="1" applyFill="1" applyBorder="1" applyAlignment="1" applyProtection="1">
      <alignment/>
      <protection/>
    </xf>
    <xf numFmtId="0" fontId="110" fillId="33" borderId="0" xfId="0" applyFont="1" applyFill="1" applyBorder="1" applyAlignment="1" applyProtection="1">
      <alignment vertical="top"/>
      <protection/>
    </xf>
    <xf numFmtId="0" fontId="111" fillId="33" borderId="0" xfId="0" applyFont="1" applyFill="1" applyAlignment="1" applyProtection="1">
      <alignment vertical="center"/>
      <protection/>
    </xf>
    <xf numFmtId="0" fontId="109" fillId="33" borderId="0" xfId="0" applyFont="1" applyFill="1" applyBorder="1" applyAlignment="1" applyProtection="1">
      <alignment vertical="center"/>
      <protection/>
    </xf>
    <xf numFmtId="0" fontId="112" fillId="33" borderId="0" xfId="0" applyFont="1" applyFill="1" applyAlignment="1" applyProtection="1">
      <alignment vertical="center"/>
      <protection/>
    </xf>
    <xf numFmtId="0" fontId="109" fillId="33" borderId="0" xfId="0" applyFont="1" applyFill="1" applyAlignment="1" applyProtection="1">
      <alignment horizontal="left" vertical="center"/>
      <protection/>
    </xf>
    <xf numFmtId="0" fontId="13" fillId="33" borderId="0" xfId="0" applyFont="1" applyFill="1" applyBorder="1" applyAlignment="1" applyProtection="1">
      <alignment horizontal="left"/>
      <protection/>
    </xf>
    <xf numFmtId="0" fontId="6"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right" vertical="center" wrapText="1"/>
      <protection/>
    </xf>
    <xf numFmtId="0" fontId="6" fillId="33" borderId="0" xfId="0" applyFont="1" applyFill="1" applyBorder="1" applyAlignment="1" applyProtection="1">
      <alignment horizontal="right" vertical="center"/>
      <protection/>
    </xf>
    <xf numFmtId="0" fontId="6" fillId="33" borderId="0" xfId="0" applyFont="1" applyFill="1" applyAlignment="1" applyProtection="1">
      <alignment horizontal="center"/>
      <protection/>
    </xf>
    <xf numFmtId="182" fontId="6" fillId="33" borderId="0" xfId="0" applyNumberFormat="1" applyFont="1" applyFill="1" applyBorder="1" applyAlignment="1" applyProtection="1">
      <alignment horizontal="right"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right" vertical="top" wrapText="1"/>
      <protection/>
    </xf>
    <xf numFmtId="0" fontId="24" fillId="33" borderId="0" xfId="0" applyFont="1" applyFill="1" applyBorder="1" applyAlignment="1" applyProtection="1">
      <alignment vertical="top"/>
      <protection/>
    </xf>
    <xf numFmtId="0" fontId="19" fillId="33" borderId="0" xfId="0" applyFont="1" applyFill="1" applyAlignment="1" applyProtection="1">
      <alignment horizontal="center"/>
      <protection/>
    </xf>
    <xf numFmtId="0" fontId="21" fillId="33" borderId="0" xfId="0" applyFont="1" applyFill="1" applyBorder="1" applyAlignment="1" applyProtection="1">
      <alignment horizontal="center"/>
      <protection/>
    </xf>
    <xf numFmtId="0" fontId="9" fillId="33" borderId="0" xfId="0" applyFont="1" applyFill="1" applyBorder="1" applyAlignment="1" applyProtection="1">
      <alignment horizontal="center" vertical="center"/>
      <protection locked="0"/>
    </xf>
    <xf numFmtId="0" fontId="6" fillId="33" borderId="0" xfId="0" applyFont="1" applyFill="1" applyAlignment="1" applyProtection="1">
      <alignment vertical="top"/>
      <protection/>
    </xf>
    <xf numFmtId="195" fontId="113" fillId="33" borderId="16" xfId="0" applyNumberFormat="1" applyFont="1" applyFill="1" applyBorder="1" applyAlignment="1" applyProtection="1">
      <alignment horizontal="left" vertical="center"/>
      <protection/>
    </xf>
    <xf numFmtId="0" fontId="6" fillId="33" borderId="13"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locked="0"/>
    </xf>
    <xf numFmtId="0" fontId="6" fillId="33" borderId="17" xfId="0" applyFont="1" applyFill="1" applyBorder="1" applyAlignment="1" applyProtection="1">
      <alignment vertical="center"/>
      <protection/>
    </xf>
    <xf numFmtId="0" fontId="12" fillId="33" borderId="0" xfId="0" applyFont="1" applyFill="1" applyBorder="1" applyAlignment="1" applyProtection="1">
      <alignment horizontal="center" vertical="center"/>
      <protection locked="0"/>
    </xf>
    <xf numFmtId="0" fontId="12" fillId="33" borderId="13" xfId="0" applyFont="1" applyFill="1" applyBorder="1" applyAlignment="1" applyProtection="1">
      <alignment horizontal="center" vertical="center"/>
      <protection locked="0"/>
    </xf>
    <xf numFmtId="0" fontId="110" fillId="33" borderId="18" xfId="0" applyFont="1" applyFill="1" applyBorder="1" applyAlignment="1" applyProtection="1">
      <alignment vertical="top"/>
      <protection/>
    </xf>
    <xf numFmtId="0" fontId="36" fillId="33" borderId="19" xfId="0" applyFont="1" applyFill="1" applyBorder="1" applyAlignment="1" applyProtection="1">
      <alignment vertical="center" wrapText="1"/>
      <protection/>
    </xf>
    <xf numFmtId="0" fontId="36" fillId="33" borderId="18" xfId="0" applyFont="1" applyFill="1" applyBorder="1" applyAlignment="1" applyProtection="1">
      <alignment vertical="center" wrapText="1"/>
      <protection/>
    </xf>
    <xf numFmtId="0" fontId="36" fillId="33" borderId="0" xfId="0" applyFont="1" applyFill="1" applyBorder="1" applyAlignment="1" applyProtection="1">
      <alignment vertical="center" wrapText="1"/>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36" fillId="33" borderId="20" xfId="0" applyFont="1" applyFill="1" applyBorder="1" applyAlignment="1" applyProtection="1">
      <alignment vertical="center" wrapText="1"/>
      <protection/>
    </xf>
    <xf numFmtId="0" fontId="20" fillId="33" borderId="21" xfId="0" applyFont="1" applyFill="1" applyBorder="1" applyAlignment="1" applyProtection="1">
      <alignment vertical="center"/>
      <protection locked="0"/>
    </xf>
    <xf numFmtId="0" fontId="20" fillId="33" borderId="22" xfId="0" applyFont="1" applyFill="1" applyBorder="1" applyAlignment="1" applyProtection="1">
      <alignment vertical="center"/>
      <protection locked="0"/>
    </xf>
    <xf numFmtId="0" fontId="20" fillId="33" borderId="18" xfId="0" applyFont="1" applyFill="1" applyBorder="1" applyAlignment="1" applyProtection="1">
      <alignment vertical="center"/>
      <protection locked="0"/>
    </xf>
    <xf numFmtId="0" fontId="6" fillId="33" borderId="0" xfId="0" applyFont="1" applyFill="1" applyBorder="1" applyAlignment="1" applyProtection="1">
      <alignment horizontal="right" vertical="center"/>
      <protection/>
    </xf>
    <xf numFmtId="0" fontId="114" fillId="34" borderId="12"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protection/>
    </xf>
    <xf numFmtId="0" fontId="42" fillId="33" borderId="0" xfId="0" applyFont="1" applyFill="1" applyAlignment="1" applyProtection="1">
      <alignment horizontal="right"/>
      <protection/>
    </xf>
    <xf numFmtId="0" fontId="6" fillId="33" borderId="0" xfId="0" applyFont="1" applyFill="1" applyAlignment="1" applyProtection="1">
      <alignment horizontal="center"/>
      <protection/>
    </xf>
    <xf numFmtId="0" fontId="115" fillId="33" borderId="0" xfId="0" applyFont="1" applyFill="1" applyAlignment="1" applyProtection="1">
      <alignment vertical="center" wrapText="1"/>
      <protection/>
    </xf>
    <xf numFmtId="0" fontId="115" fillId="33" borderId="23" xfId="0" applyFont="1" applyFill="1" applyBorder="1" applyAlignment="1" applyProtection="1">
      <alignment horizontal="center" vertical="center" wrapText="1"/>
      <protection/>
    </xf>
    <xf numFmtId="0" fontId="6" fillId="33" borderId="0" xfId="0" applyFont="1" applyFill="1" applyBorder="1" applyAlignment="1" applyProtection="1">
      <alignment horizontal="right" vertical="center"/>
      <protection/>
    </xf>
    <xf numFmtId="0" fontId="6" fillId="33" borderId="0" xfId="0" applyFont="1" applyFill="1" applyBorder="1" applyAlignment="1" applyProtection="1">
      <alignment horizontal="center" vertical="center"/>
      <protection/>
    </xf>
    <xf numFmtId="0" fontId="6" fillId="33" borderId="0" xfId="0" applyFont="1" applyFill="1" applyAlignment="1" applyProtection="1">
      <alignment horizontal="center"/>
      <protection/>
    </xf>
    <xf numFmtId="0" fontId="116" fillId="33" borderId="0" xfId="0" applyFont="1" applyFill="1" applyAlignment="1" applyProtection="1">
      <alignment vertical="center" wrapText="1"/>
      <protection/>
    </xf>
    <xf numFmtId="0" fontId="19" fillId="33" borderId="0" xfId="0" applyFont="1" applyFill="1" applyBorder="1" applyAlignment="1" applyProtection="1">
      <alignment horizontal="center" vertical="center"/>
      <protection/>
    </xf>
    <xf numFmtId="0" fontId="19" fillId="33" borderId="0" xfId="0" applyFont="1" applyFill="1" applyBorder="1" applyAlignment="1" applyProtection="1">
      <alignment horizontal="left" vertical="center"/>
      <protection/>
    </xf>
    <xf numFmtId="0" fontId="19" fillId="33" borderId="0" xfId="0" applyFont="1" applyFill="1" applyAlignment="1" applyProtection="1">
      <alignment vertical="center"/>
      <protection/>
    </xf>
    <xf numFmtId="0" fontId="117"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right" vertical="center" wrapText="1"/>
      <protection/>
    </xf>
    <xf numFmtId="0" fontId="20" fillId="33" borderId="0" xfId="0" applyFont="1" applyFill="1" applyBorder="1" applyAlignment="1" applyProtection="1">
      <alignment horizontal="right" vertical="center"/>
      <protection/>
    </xf>
    <xf numFmtId="0" fontId="6" fillId="33" borderId="0" xfId="0" applyFont="1" applyFill="1" applyBorder="1" applyAlignment="1" applyProtection="1">
      <alignment horizontal="center" vertical="center"/>
      <protection/>
    </xf>
    <xf numFmtId="0" fontId="20" fillId="33" borderId="0" xfId="0" applyFont="1" applyFill="1" applyBorder="1" applyAlignment="1" applyProtection="1">
      <alignment horizontal="left" vertical="center"/>
      <protection/>
    </xf>
    <xf numFmtId="0" fontId="118" fillId="33" borderId="0" xfId="0" applyFont="1" applyFill="1" applyAlignment="1" applyProtection="1">
      <alignment horizontal="left" vertical="top"/>
      <protection/>
    </xf>
    <xf numFmtId="0" fontId="119" fillId="33" borderId="0" xfId="0" applyFont="1" applyFill="1" applyBorder="1" applyAlignment="1" applyProtection="1">
      <alignment horizontal="center" vertical="center"/>
      <protection/>
    </xf>
    <xf numFmtId="14" fontId="9" fillId="34" borderId="0" xfId="0" applyNumberFormat="1" applyFont="1" applyFill="1" applyBorder="1" applyAlignment="1" applyProtection="1">
      <alignment vertical="center"/>
      <protection locked="0"/>
    </xf>
    <xf numFmtId="0" fontId="9" fillId="34" borderId="0" xfId="0" applyFont="1" applyFill="1" applyBorder="1" applyAlignment="1" applyProtection="1">
      <alignment vertical="center"/>
      <protection locked="0"/>
    </xf>
    <xf numFmtId="0" fontId="6" fillId="33" borderId="0" xfId="0" applyFont="1" applyFill="1" applyBorder="1" applyAlignment="1" applyProtection="1">
      <alignment horizontal="right"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right" vertical="center"/>
      <protection/>
    </xf>
    <xf numFmtId="0" fontId="6" fillId="33" borderId="0" xfId="0" applyFont="1" applyFill="1" applyAlignment="1" applyProtection="1">
      <alignment horizontal="center"/>
      <protection/>
    </xf>
    <xf numFmtId="182" fontId="6" fillId="33" borderId="0" xfId="0" applyNumberFormat="1" applyFont="1" applyFill="1" applyBorder="1" applyAlignment="1" applyProtection="1">
      <alignment horizontal="right" vertical="center"/>
      <protection/>
    </xf>
    <xf numFmtId="0" fontId="6"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left" vertical="center"/>
      <protection/>
    </xf>
    <xf numFmtId="180" fontId="9" fillId="34" borderId="24" xfId="48" applyFont="1" applyFill="1" applyBorder="1" applyAlignment="1" applyProtection="1">
      <alignment horizontal="center" vertical="center"/>
      <protection locked="0"/>
    </xf>
    <xf numFmtId="0" fontId="9" fillId="34" borderId="25" xfId="0" applyFont="1" applyFill="1" applyBorder="1" applyAlignment="1" applyProtection="1">
      <alignment vertical="center"/>
      <protection locked="0"/>
    </xf>
    <xf numFmtId="0" fontId="9" fillId="34" borderId="26" xfId="0" applyFont="1" applyFill="1" applyBorder="1" applyAlignment="1" applyProtection="1">
      <alignment vertical="center"/>
      <protection locked="0"/>
    </xf>
    <xf numFmtId="0" fontId="120" fillId="33" borderId="27" xfId="0" applyFont="1" applyFill="1" applyBorder="1" applyAlignment="1" applyProtection="1">
      <alignment vertical="center"/>
      <protection locked="0"/>
    </xf>
    <xf numFmtId="0" fontId="6" fillId="34" borderId="28" xfId="0" applyFont="1" applyFill="1" applyBorder="1" applyAlignment="1" applyProtection="1">
      <alignment horizontal="center" vertical="center"/>
      <protection locked="0"/>
    </xf>
    <xf numFmtId="0" fontId="6" fillId="34" borderId="29" xfId="0" applyFont="1" applyFill="1" applyBorder="1" applyAlignment="1" applyProtection="1">
      <alignment horizontal="center" vertical="center"/>
      <protection locked="0"/>
    </xf>
    <xf numFmtId="0" fontId="6" fillId="34" borderId="30" xfId="0" applyFont="1" applyFill="1" applyBorder="1" applyAlignment="1" applyProtection="1">
      <alignment horizontal="center" vertical="center"/>
      <protection locked="0"/>
    </xf>
    <xf numFmtId="0" fontId="6" fillId="0" borderId="0" xfId="0" applyFont="1" applyAlignment="1">
      <alignment/>
    </xf>
    <xf numFmtId="0" fontId="121" fillId="33" borderId="20" xfId="0" applyFont="1" applyFill="1" applyBorder="1" applyAlignment="1" applyProtection="1">
      <alignment horizontal="right" vertical="center"/>
      <protection/>
    </xf>
    <xf numFmtId="0" fontId="121" fillId="33" borderId="0" xfId="0" applyFont="1" applyFill="1" applyBorder="1" applyAlignment="1" applyProtection="1">
      <alignment horizontal="right" vertical="center"/>
      <protection/>
    </xf>
    <xf numFmtId="0" fontId="9" fillId="34" borderId="28" xfId="48" applyNumberFormat="1" applyFont="1" applyFill="1" applyBorder="1" applyAlignment="1" applyProtection="1">
      <alignment horizontal="center" vertical="center"/>
      <protection locked="0"/>
    </xf>
    <xf numFmtId="0" fontId="9" fillId="34" borderId="29" xfId="48" applyNumberFormat="1" applyFont="1" applyFill="1" applyBorder="1" applyAlignment="1" applyProtection="1">
      <alignment horizontal="center" vertical="center"/>
      <protection locked="0"/>
    </xf>
    <xf numFmtId="0" fontId="9" fillId="34" borderId="30" xfId="48" applyNumberFormat="1" applyFont="1" applyFill="1" applyBorder="1" applyAlignment="1" applyProtection="1">
      <alignment horizontal="center" vertical="center"/>
      <protection locked="0"/>
    </xf>
    <xf numFmtId="0" fontId="4" fillId="33" borderId="0" xfId="44" applyFill="1" applyBorder="1" applyAlignment="1" applyProtection="1">
      <alignment horizontal="left" vertical="center"/>
      <protection/>
    </xf>
    <xf numFmtId="0" fontId="122" fillId="33" borderId="0" xfId="0" applyFont="1" applyFill="1" applyBorder="1" applyAlignment="1" applyProtection="1">
      <alignment horizontal="left" vertical="center"/>
      <protection/>
    </xf>
    <xf numFmtId="0" fontId="122" fillId="33" borderId="21" xfId="0" applyFont="1" applyFill="1" applyBorder="1" applyAlignment="1" applyProtection="1">
      <alignment horizontal="left" vertical="center"/>
      <protection/>
    </xf>
    <xf numFmtId="0" fontId="6" fillId="33" borderId="0" xfId="0" applyFont="1" applyFill="1" applyAlignment="1" applyProtection="1">
      <alignment horizontal="center"/>
      <protection/>
    </xf>
    <xf numFmtId="182" fontId="6" fillId="33" borderId="0" xfId="0" applyNumberFormat="1" applyFont="1" applyFill="1" applyBorder="1" applyAlignment="1" applyProtection="1">
      <alignment horizontal="right" vertical="center"/>
      <protection/>
    </xf>
    <xf numFmtId="180" fontId="9" fillId="34" borderId="28" xfId="48" applyFont="1" applyFill="1" applyBorder="1" applyAlignment="1" applyProtection="1">
      <alignment horizontal="center" vertical="center"/>
      <protection locked="0"/>
    </xf>
    <xf numFmtId="180" fontId="9" fillId="34" borderId="30" xfId="48" applyFont="1" applyFill="1" applyBorder="1" applyAlignment="1" applyProtection="1">
      <alignment horizontal="center" vertical="center"/>
      <protection locked="0"/>
    </xf>
    <xf numFmtId="0" fontId="9" fillId="9" borderId="31" xfId="0" applyFont="1" applyFill="1" applyBorder="1" applyAlignment="1" applyProtection="1">
      <alignment horizontal="center" vertical="center"/>
      <protection/>
    </xf>
    <xf numFmtId="0" fontId="9" fillId="9" borderId="32" xfId="0" applyFont="1" applyFill="1" applyBorder="1" applyAlignment="1" applyProtection="1">
      <alignment horizontal="center" vertical="center"/>
      <protection/>
    </xf>
    <xf numFmtId="182" fontId="12" fillId="9" borderId="33" xfId="0" applyNumberFormat="1" applyFont="1" applyFill="1" applyBorder="1" applyAlignment="1" applyProtection="1">
      <alignment horizontal="right" vertical="center"/>
      <protection/>
    </xf>
    <xf numFmtId="182" fontId="12" fillId="9" borderId="34" xfId="0" applyNumberFormat="1" applyFont="1" applyFill="1" applyBorder="1" applyAlignment="1" applyProtection="1">
      <alignment horizontal="right" vertical="center"/>
      <protection/>
    </xf>
    <xf numFmtId="182" fontId="12" fillId="9" borderId="35" xfId="0" applyNumberFormat="1" applyFont="1" applyFill="1" applyBorder="1" applyAlignment="1" applyProtection="1">
      <alignment horizontal="right" vertical="center"/>
      <protection/>
    </xf>
    <xf numFmtId="0" fontId="6" fillId="33" borderId="0" xfId="0" applyFont="1" applyFill="1" applyBorder="1" applyAlignment="1" applyProtection="1">
      <alignment horizontal="right" vertical="center" wrapText="1"/>
      <protection/>
    </xf>
    <xf numFmtId="0" fontId="6" fillId="33" borderId="0" xfId="0" applyFont="1" applyFill="1" applyBorder="1" applyAlignment="1" applyProtection="1">
      <alignment horizontal="right" vertical="center"/>
      <protection/>
    </xf>
    <xf numFmtId="0" fontId="9" fillId="2" borderId="28" xfId="48" applyNumberFormat="1" applyFont="1" applyFill="1" applyBorder="1" applyAlignment="1" applyProtection="1">
      <alignment horizontal="center" vertical="center"/>
      <protection locked="0"/>
    </xf>
    <xf numFmtId="0" fontId="9" fillId="2" borderId="29" xfId="48" applyNumberFormat="1" applyFont="1" applyFill="1" applyBorder="1" applyAlignment="1" applyProtection="1">
      <alignment horizontal="center" vertical="center"/>
      <protection locked="0"/>
    </xf>
    <xf numFmtId="0" fontId="9" fillId="2" borderId="30" xfId="48" applyNumberFormat="1" applyFont="1" applyFill="1" applyBorder="1" applyAlignment="1" applyProtection="1">
      <alignment horizontal="center" vertical="center"/>
      <protection locked="0"/>
    </xf>
    <xf numFmtId="0" fontId="20" fillId="2" borderId="36" xfId="0" applyFont="1" applyFill="1" applyBorder="1" applyAlignment="1" applyProtection="1">
      <alignment horizontal="center" vertical="center"/>
      <protection locked="0"/>
    </xf>
    <xf numFmtId="0" fontId="20" fillId="2" borderId="26" xfId="0" applyFont="1" applyFill="1" applyBorder="1" applyAlignment="1" applyProtection="1">
      <alignment horizontal="center" vertical="center"/>
      <protection locked="0"/>
    </xf>
    <xf numFmtId="0" fontId="20" fillId="33" borderId="0" xfId="0" applyFont="1" applyFill="1" applyBorder="1" applyAlignment="1" applyProtection="1">
      <alignment horizontal="right" vertical="center"/>
      <protection/>
    </xf>
    <xf numFmtId="0" fontId="6" fillId="33" borderId="18" xfId="0" applyFont="1" applyFill="1" applyBorder="1" applyAlignment="1" applyProtection="1">
      <alignment horizontal="right" vertical="center" wrapText="1"/>
      <protection/>
    </xf>
    <xf numFmtId="0" fontId="110" fillId="33" borderId="37" xfId="0" applyFont="1" applyFill="1" applyBorder="1" applyAlignment="1" applyProtection="1">
      <alignment horizontal="center" vertical="top"/>
      <protection/>
    </xf>
    <xf numFmtId="0" fontId="110" fillId="33" borderId="18" xfId="0" applyFont="1" applyFill="1" applyBorder="1" applyAlignment="1" applyProtection="1">
      <alignment horizontal="center" vertical="top"/>
      <protection/>
    </xf>
    <xf numFmtId="8" fontId="6" fillId="33" borderId="0" xfId="0" applyNumberFormat="1" applyFont="1" applyFill="1" applyBorder="1" applyAlignment="1" applyProtection="1">
      <alignment horizontal="right" vertical="center"/>
      <protection/>
    </xf>
    <xf numFmtId="0" fontId="123" fillId="33" borderId="0" xfId="0" applyFont="1" applyFill="1" applyAlignment="1" applyProtection="1">
      <alignment horizontal="center" vertical="center"/>
      <protection/>
    </xf>
    <xf numFmtId="0" fontId="6" fillId="34" borderId="28" xfId="0" applyFont="1" applyFill="1" applyBorder="1" applyAlignment="1" applyProtection="1">
      <alignment horizontal="center" vertical="center"/>
      <protection locked="0"/>
    </xf>
    <xf numFmtId="0" fontId="6" fillId="34" borderId="29" xfId="0" applyFont="1" applyFill="1" applyBorder="1" applyAlignment="1" applyProtection="1">
      <alignment horizontal="center" vertical="center"/>
      <protection locked="0"/>
    </xf>
    <xf numFmtId="0" fontId="6" fillId="34" borderId="30" xfId="0" applyFont="1" applyFill="1" applyBorder="1" applyAlignment="1" applyProtection="1">
      <alignment horizontal="center" vertical="center"/>
      <protection locked="0"/>
    </xf>
    <xf numFmtId="8" fontId="124" fillId="33" borderId="0" xfId="0" applyNumberFormat="1" applyFont="1" applyFill="1" applyBorder="1" applyAlignment="1" applyProtection="1">
      <alignment horizontal="center" vertical="center"/>
      <protection/>
    </xf>
    <xf numFmtId="0" fontId="113" fillId="33" borderId="0" xfId="0" applyFont="1" applyFill="1" applyBorder="1" applyAlignment="1" applyProtection="1">
      <alignment horizontal="right" vertical="center" wrapText="1"/>
      <protection/>
    </xf>
    <xf numFmtId="0" fontId="6" fillId="33" borderId="0" xfId="0" applyFont="1" applyFill="1" applyBorder="1" applyAlignment="1" applyProtection="1">
      <alignment horizontal="center" vertical="center"/>
      <protection/>
    </xf>
    <xf numFmtId="0" fontId="6" fillId="33" borderId="16" xfId="0" applyFont="1" applyFill="1" applyBorder="1" applyAlignment="1" applyProtection="1">
      <alignment horizontal="right" vertical="center"/>
      <protection/>
    </xf>
    <xf numFmtId="0" fontId="9" fillId="34" borderId="0" xfId="0" applyFont="1" applyFill="1" applyBorder="1" applyAlignment="1" applyProtection="1">
      <alignment horizontal="left" vertical="center"/>
      <protection locked="0"/>
    </xf>
    <xf numFmtId="189" fontId="4" fillId="34" borderId="38" xfId="44" applyNumberFormat="1" applyFill="1" applyBorder="1" applyAlignment="1" applyProtection="1">
      <alignment horizontal="left" vertical="center"/>
      <protection locked="0"/>
    </xf>
    <xf numFmtId="189" fontId="6" fillId="34" borderId="38" xfId="0" applyNumberFormat="1" applyFont="1" applyFill="1" applyBorder="1" applyAlignment="1" applyProtection="1">
      <alignment horizontal="left" vertical="center"/>
      <protection locked="0"/>
    </xf>
    <xf numFmtId="0" fontId="6" fillId="33" borderId="13" xfId="0" applyFont="1" applyFill="1" applyBorder="1" applyAlignment="1" applyProtection="1">
      <alignment horizontal="left" vertical="center"/>
      <protection/>
    </xf>
    <xf numFmtId="0" fontId="6" fillId="33" borderId="0" xfId="0" applyFont="1" applyFill="1" applyBorder="1" applyAlignment="1" applyProtection="1">
      <alignment horizontal="left" vertical="center"/>
      <protection/>
    </xf>
    <xf numFmtId="0" fontId="107" fillId="33" borderId="0" xfId="0" applyFont="1" applyFill="1" applyBorder="1" applyAlignment="1" applyProtection="1">
      <alignment horizontal="left" vertical="center"/>
      <protection/>
    </xf>
    <xf numFmtId="0" fontId="125" fillId="35" borderId="31" xfId="0" applyFont="1" applyFill="1" applyBorder="1" applyAlignment="1" applyProtection="1">
      <alignment horizontal="center" vertical="center"/>
      <protection/>
    </xf>
    <xf numFmtId="0" fontId="125" fillId="35" borderId="32" xfId="0" applyFont="1" applyFill="1" applyBorder="1" applyAlignment="1" applyProtection="1">
      <alignment horizontal="center" vertical="center"/>
      <protection/>
    </xf>
    <xf numFmtId="0" fontId="117" fillId="33" borderId="0" xfId="0" applyFont="1" applyFill="1" applyBorder="1" applyAlignment="1" applyProtection="1">
      <alignment horizontal="center" vertical="center" wrapText="1"/>
      <protection/>
    </xf>
    <xf numFmtId="0" fontId="117" fillId="33" borderId="0" xfId="0" applyFont="1" applyFill="1" applyBorder="1" applyAlignment="1" applyProtection="1">
      <alignment horizontal="center" vertical="center"/>
      <protection/>
    </xf>
    <xf numFmtId="0" fontId="6" fillId="33" borderId="39" xfId="0" applyFont="1" applyFill="1" applyBorder="1" applyAlignment="1" applyProtection="1">
      <alignment horizontal="center" vertical="center"/>
      <protection/>
    </xf>
    <xf numFmtId="0" fontId="16" fillId="33" borderId="37" xfId="0" applyFont="1" applyFill="1" applyBorder="1" applyAlignment="1" applyProtection="1">
      <alignment horizontal="center" vertical="center" wrapText="1"/>
      <protection/>
    </xf>
    <xf numFmtId="0" fontId="6" fillId="34" borderId="28" xfId="0" applyFont="1" applyFill="1" applyBorder="1" applyAlignment="1" applyProtection="1">
      <alignment horizontal="left" vertical="center"/>
      <protection locked="0"/>
    </xf>
    <xf numFmtId="0" fontId="6" fillId="34" borderId="29" xfId="0" applyFont="1" applyFill="1" applyBorder="1" applyAlignment="1" applyProtection="1">
      <alignment horizontal="left" vertical="center"/>
      <protection locked="0"/>
    </xf>
    <xf numFmtId="0" fontId="6" fillId="34" borderId="30" xfId="0" applyFont="1" applyFill="1" applyBorder="1" applyAlignment="1" applyProtection="1">
      <alignment horizontal="left" vertical="center"/>
      <protection locked="0"/>
    </xf>
    <xf numFmtId="0" fontId="6" fillId="33" borderId="13" xfId="0" applyFont="1" applyFill="1" applyBorder="1" applyAlignment="1" applyProtection="1">
      <alignment horizontal="right" vertical="center"/>
      <protection/>
    </xf>
    <xf numFmtId="0" fontId="6" fillId="33" borderId="39" xfId="0" applyFont="1" applyFill="1" applyBorder="1" applyAlignment="1" applyProtection="1">
      <alignment horizontal="right" vertical="center"/>
      <protection/>
    </xf>
    <xf numFmtId="182" fontId="125" fillId="35" borderId="33" xfId="0" applyNumberFormat="1" applyFont="1" applyFill="1" applyBorder="1" applyAlignment="1" applyProtection="1">
      <alignment horizontal="right" vertical="center"/>
      <protection/>
    </xf>
    <xf numFmtId="182" fontId="125" fillId="35" borderId="34" xfId="0" applyNumberFormat="1" applyFont="1" applyFill="1" applyBorder="1" applyAlignment="1" applyProtection="1">
      <alignment horizontal="right" vertical="center"/>
      <protection/>
    </xf>
    <xf numFmtId="182" fontId="125" fillId="35" borderId="35" xfId="0" applyNumberFormat="1" applyFont="1" applyFill="1" applyBorder="1" applyAlignment="1" applyProtection="1">
      <alignment horizontal="right" vertical="center"/>
      <protection/>
    </xf>
    <xf numFmtId="180" fontId="126" fillId="34" borderId="28" xfId="48" applyFont="1" applyFill="1" applyBorder="1" applyAlignment="1" applyProtection="1">
      <alignment horizontal="center" vertical="center"/>
      <protection locked="0"/>
    </xf>
    <xf numFmtId="180" fontId="126" fillId="34" borderId="30" xfId="48" applyFont="1" applyFill="1" applyBorder="1" applyAlignment="1" applyProtection="1">
      <alignment horizontal="center" vertical="center"/>
      <protection locked="0"/>
    </xf>
    <xf numFmtId="0" fontId="127" fillId="33" borderId="0" xfId="0" applyFont="1" applyFill="1" applyBorder="1" applyAlignment="1" applyProtection="1">
      <alignment horizontal="left" vertical="center" wrapText="1"/>
      <protection/>
    </xf>
    <xf numFmtId="0" fontId="25" fillId="34" borderId="28" xfId="0" applyFont="1" applyFill="1" applyBorder="1" applyAlignment="1" applyProtection="1">
      <alignment horizontal="center" vertical="center" wrapText="1"/>
      <protection locked="0"/>
    </xf>
    <xf numFmtId="0" fontId="25" fillId="34" borderId="29" xfId="0" applyFont="1" applyFill="1" applyBorder="1" applyAlignment="1" applyProtection="1">
      <alignment horizontal="center" vertical="center" wrapText="1"/>
      <protection locked="0"/>
    </xf>
    <xf numFmtId="0" fontId="25" fillId="34" borderId="30" xfId="0" applyFont="1" applyFill="1" applyBorder="1" applyAlignment="1" applyProtection="1">
      <alignment horizontal="center" vertical="center" wrapText="1"/>
      <protection locked="0"/>
    </xf>
    <xf numFmtId="180" fontId="126" fillId="33" borderId="0" xfId="48" applyFont="1" applyFill="1" applyBorder="1" applyAlignment="1" applyProtection="1">
      <alignment horizontal="center" vertical="center"/>
      <protection/>
    </xf>
    <xf numFmtId="0" fontId="128" fillId="33" borderId="10" xfId="0" applyFont="1" applyFill="1" applyBorder="1" applyAlignment="1" applyProtection="1">
      <alignment horizontal="center" vertical="center"/>
      <protection/>
    </xf>
    <xf numFmtId="0" fontId="129" fillId="33" borderId="10" xfId="0" applyFont="1" applyFill="1" applyBorder="1" applyAlignment="1" applyProtection="1">
      <alignment horizontal="center"/>
      <protection/>
    </xf>
    <xf numFmtId="0" fontId="6" fillId="34" borderId="0" xfId="0" applyFont="1" applyFill="1" applyBorder="1" applyAlignment="1" applyProtection="1">
      <alignment horizontal="center" vertical="center"/>
      <protection locked="0"/>
    </xf>
    <xf numFmtId="0" fontId="130" fillId="33" borderId="0" xfId="0" applyFont="1" applyFill="1" applyBorder="1" applyAlignment="1" applyProtection="1">
      <alignment horizontal="right" vertical="center" wrapText="1"/>
      <protection/>
    </xf>
    <xf numFmtId="0" fontId="6" fillId="34" borderId="38" xfId="0" applyFont="1" applyFill="1" applyBorder="1" applyAlignment="1" applyProtection="1">
      <alignment horizontal="left" vertical="center"/>
      <protection locked="0"/>
    </xf>
    <xf numFmtId="0" fontId="21" fillId="33" borderId="38" xfId="0" applyFont="1" applyFill="1" applyBorder="1" applyAlignment="1" applyProtection="1">
      <alignment horizontal="center"/>
      <protection/>
    </xf>
    <xf numFmtId="0" fontId="131" fillId="34" borderId="28" xfId="0" applyFont="1" applyFill="1" applyBorder="1" applyAlignment="1" applyProtection="1">
      <alignment horizontal="center" vertical="center"/>
      <protection locked="0"/>
    </xf>
    <xf numFmtId="0" fontId="131" fillId="34" borderId="30" xfId="0" applyFont="1" applyFill="1" applyBorder="1" applyAlignment="1" applyProtection="1">
      <alignment horizontal="center" vertical="center"/>
      <protection locked="0"/>
    </xf>
    <xf numFmtId="0" fontId="119" fillId="33" borderId="0" xfId="0" applyFont="1" applyFill="1" applyBorder="1" applyAlignment="1" applyProtection="1">
      <alignment horizontal="center" vertical="center" wrapText="1"/>
      <protection/>
    </xf>
    <xf numFmtId="0" fontId="119" fillId="33" borderId="0" xfId="0" applyFont="1" applyFill="1" applyBorder="1" applyAlignment="1" applyProtection="1">
      <alignment horizontal="center" vertical="center"/>
      <protection/>
    </xf>
    <xf numFmtId="0" fontId="42" fillId="33" borderId="0" xfId="0" applyFont="1" applyFill="1" applyAlignment="1" applyProtection="1">
      <alignment horizontal="right"/>
      <protection/>
    </xf>
    <xf numFmtId="0" fontId="22" fillId="33" borderId="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9" fillId="34" borderId="38" xfId="0" applyFont="1" applyFill="1" applyBorder="1" applyAlignment="1" applyProtection="1">
      <alignment horizontal="center" vertical="center"/>
      <protection locked="0"/>
    </xf>
    <xf numFmtId="189" fontId="6" fillId="34" borderId="38" xfId="0" applyNumberFormat="1"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20" fillId="34" borderId="28" xfId="0" applyFont="1" applyFill="1" applyBorder="1" applyAlignment="1" applyProtection="1">
      <alignment horizontal="center" vertical="center"/>
      <protection locked="0"/>
    </xf>
    <xf numFmtId="0" fontId="20" fillId="34" borderId="29" xfId="0" applyFont="1" applyFill="1" applyBorder="1" applyAlignment="1" applyProtection="1">
      <alignment horizontal="center" vertical="center"/>
      <protection locked="0"/>
    </xf>
    <xf numFmtId="0" fontId="20" fillId="34" borderId="30" xfId="0" applyFont="1" applyFill="1" applyBorder="1" applyAlignment="1" applyProtection="1">
      <alignment horizontal="center" vertical="center"/>
      <protection locked="0"/>
    </xf>
    <xf numFmtId="0" fontId="108" fillId="33" borderId="13" xfId="0" applyFont="1" applyFill="1" applyBorder="1" applyAlignment="1" applyProtection="1">
      <alignment horizontal="center" vertical="center"/>
      <protection/>
    </xf>
    <xf numFmtId="0" fontId="108" fillId="33" borderId="0" xfId="0" applyFont="1" applyFill="1" applyBorder="1" applyAlignment="1" applyProtection="1">
      <alignment horizontal="center" vertical="center"/>
      <protection/>
    </xf>
    <xf numFmtId="0" fontId="42" fillId="33" borderId="0" xfId="0" applyFont="1" applyFill="1" applyAlignment="1" applyProtection="1">
      <alignment horizontal="center"/>
      <protection/>
    </xf>
    <xf numFmtId="14" fontId="9" fillId="34" borderId="38" xfId="0" applyNumberFormat="1" applyFont="1" applyFill="1" applyBorder="1" applyAlignment="1" applyProtection="1">
      <alignment horizontal="center" vertical="center"/>
      <protection locked="0"/>
    </xf>
    <xf numFmtId="0" fontId="115" fillId="33" borderId="0" xfId="0" applyFont="1" applyFill="1" applyBorder="1" applyAlignment="1" applyProtection="1">
      <alignment horizontal="center" vertical="top" wrapText="1"/>
      <protection/>
    </xf>
    <xf numFmtId="0" fontId="115" fillId="33" borderId="40" xfId="0" applyFont="1" applyFill="1" applyBorder="1" applyAlignment="1" applyProtection="1">
      <alignment horizontal="center" vertical="top" wrapText="1"/>
      <protection/>
    </xf>
    <xf numFmtId="0" fontId="6" fillId="34" borderId="38" xfId="0" applyFont="1" applyFill="1" applyBorder="1" applyAlignment="1" applyProtection="1">
      <alignment horizontal="right" vertical="center"/>
      <protection locked="0"/>
    </xf>
    <xf numFmtId="0" fontId="6" fillId="34" borderId="41" xfId="0" applyFont="1" applyFill="1" applyBorder="1" applyAlignment="1" applyProtection="1">
      <alignment horizontal="right" vertical="center"/>
      <protection locked="0"/>
    </xf>
    <xf numFmtId="0" fontId="40" fillId="33" borderId="0" xfId="0" applyFont="1" applyFill="1" applyAlignment="1" applyProtection="1">
      <alignment horizontal="center" vertical="center"/>
      <protection/>
    </xf>
    <xf numFmtId="0" fontId="41" fillId="33" borderId="0" xfId="0" applyFont="1" applyFill="1" applyAlignment="1" applyProtection="1">
      <alignment horizontal="center" vertical="center"/>
      <protection/>
    </xf>
    <xf numFmtId="0" fontId="6" fillId="33" borderId="0" xfId="0" applyFont="1" applyFill="1" applyBorder="1" applyAlignment="1" applyProtection="1" quotePrefix="1">
      <alignment horizontal="left" vertical="center"/>
      <protection/>
    </xf>
    <xf numFmtId="0" fontId="6" fillId="33" borderId="39" xfId="0" applyFont="1" applyFill="1" applyBorder="1" applyAlignment="1" applyProtection="1">
      <alignment horizontal="right" vertical="center" wrapText="1"/>
      <protection/>
    </xf>
    <xf numFmtId="0" fontId="6" fillId="33" borderId="0" xfId="0" applyFont="1" applyFill="1" applyBorder="1" applyAlignment="1" applyProtection="1">
      <alignment horizontal="right" vertical="top" wrapText="1"/>
      <protection/>
    </xf>
    <xf numFmtId="0" fontId="12" fillId="34" borderId="38" xfId="0" applyFont="1" applyFill="1" applyBorder="1" applyAlignment="1" applyProtection="1">
      <alignment horizontal="center" vertical="center"/>
      <protection locked="0"/>
    </xf>
    <xf numFmtId="0" fontId="20" fillId="34" borderId="38"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wrapText="1"/>
      <protection/>
    </xf>
    <xf numFmtId="0" fontId="132" fillId="33" borderId="0" xfId="0" applyFont="1" applyFill="1" applyBorder="1" applyAlignment="1">
      <alignment horizontal="center" vertical="top"/>
    </xf>
    <xf numFmtId="0" fontId="34" fillId="33" borderId="0" xfId="0" applyFont="1" applyFill="1" applyBorder="1" applyAlignment="1">
      <alignment horizontal="center" vertical="center"/>
    </xf>
    <xf numFmtId="0" fontId="127" fillId="33" borderId="10" xfId="0" applyFont="1" applyFill="1" applyBorder="1" applyAlignment="1">
      <alignment horizontal="left" vertical="center" wrapText="1"/>
    </xf>
    <xf numFmtId="0" fontId="14" fillId="33" borderId="0" xfId="0" applyFont="1" applyFill="1" applyBorder="1" applyAlignment="1">
      <alignment horizontal="left" vertical="top" wrapText="1"/>
    </xf>
    <xf numFmtId="0" fontId="14" fillId="33" borderId="0" xfId="0" applyFont="1" applyFill="1" applyBorder="1" applyAlignment="1" quotePrefix="1">
      <alignment horizontal="left" vertical="top" wrapText="1"/>
    </xf>
    <xf numFmtId="0" fontId="14" fillId="33" borderId="0" xfId="0" applyFont="1" applyFill="1" applyBorder="1" applyAlignment="1">
      <alignment horizontal="left" vertical="top"/>
    </xf>
    <xf numFmtId="0" fontId="132" fillId="33" borderId="0" xfId="0" applyFont="1" applyFill="1" applyBorder="1" applyAlignment="1">
      <alignment horizontal="left" vertical="top" wrapText="1"/>
    </xf>
    <xf numFmtId="0" fontId="132" fillId="33" borderId="0" xfId="0" applyFont="1" applyFill="1" applyBorder="1" applyAlignment="1">
      <alignment horizontal="left" vertical="top"/>
    </xf>
    <xf numFmtId="0" fontId="6" fillId="33" borderId="0" xfId="0" applyFont="1" applyFill="1" applyBorder="1" applyAlignment="1">
      <alignment horizontal="left" vertical="top" wrapText="1"/>
    </xf>
    <xf numFmtId="0" fontId="6" fillId="33" borderId="0" xfId="0" applyFont="1" applyFill="1" applyBorder="1" applyAlignment="1">
      <alignment horizontal="left" vertical="top"/>
    </xf>
    <xf numFmtId="0" fontId="14" fillId="33" borderId="0" xfId="0" applyFont="1" applyFill="1" applyBorder="1" applyAlignment="1">
      <alignment horizontal="left" vertical="center" wrapText="1"/>
    </xf>
    <xf numFmtId="0" fontId="14" fillId="33" borderId="0" xfId="0" applyFont="1" applyFill="1" applyBorder="1" applyAlignment="1">
      <alignment horizontal="lef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191919"/>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EEFE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19050</xdr:rowOff>
    </xdr:from>
    <xdr:to>
      <xdr:col>3</xdr:col>
      <xdr:colOff>723900</xdr:colOff>
      <xdr:row>1</xdr:row>
      <xdr:rowOff>19050</xdr:rowOff>
    </xdr:to>
    <xdr:pic>
      <xdr:nvPicPr>
        <xdr:cNvPr id="1" name="Image 2"/>
        <xdr:cNvPicPr preferRelativeResize="1">
          <a:picLocks noChangeAspect="1"/>
        </xdr:cNvPicPr>
      </xdr:nvPicPr>
      <xdr:blipFill>
        <a:blip r:embed="rId1"/>
        <a:stretch>
          <a:fillRect/>
        </a:stretch>
      </xdr:blipFill>
      <xdr:spPr>
        <a:xfrm>
          <a:off x="190500" y="19050"/>
          <a:ext cx="1409700"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xdr:rowOff>
    </xdr:from>
    <xdr:to>
      <xdr:col>3</xdr:col>
      <xdr:colOff>762000</xdr:colOff>
      <xdr:row>1</xdr:row>
      <xdr:rowOff>19050</xdr:rowOff>
    </xdr:to>
    <xdr:pic>
      <xdr:nvPicPr>
        <xdr:cNvPr id="1" name="Image 1"/>
        <xdr:cNvPicPr preferRelativeResize="1">
          <a:picLocks noChangeAspect="1"/>
        </xdr:cNvPicPr>
      </xdr:nvPicPr>
      <xdr:blipFill>
        <a:blip r:embed="rId1"/>
        <a:stretch>
          <a:fillRect/>
        </a:stretch>
      </xdr:blipFill>
      <xdr:spPr>
        <a:xfrm>
          <a:off x="114300" y="19050"/>
          <a:ext cx="14097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mptabilite@lifb.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A77"/>
  <sheetViews>
    <sheetView showZeros="0" tabSelected="1" zoomScaleSheetLayoutView="115" zoomScalePageLayoutView="0" workbookViewId="0" topLeftCell="A1">
      <selection activeCell="D70" sqref="D70"/>
    </sheetView>
  </sheetViews>
  <sheetFormatPr defaultColWidth="10.625" defaultRowHeight="12.75"/>
  <cols>
    <col min="1" max="1" width="2.00390625" style="33" customWidth="1"/>
    <col min="2" max="2" width="2.875" style="33" customWidth="1"/>
    <col min="3" max="3" width="6.625" style="33" customWidth="1"/>
    <col min="4" max="4" width="16.125" style="33" customWidth="1"/>
    <col min="5" max="5" width="4.00390625" style="33" customWidth="1"/>
    <col min="6" max="6" width="4.375" style="33" customWidth="1"/>
    <col min="7" max="7" width="7.375" style="33" customWidth="1"/>
    <col min="8" max="8" width="4.375" style="33" customWidth="1"/>
    <col min="9" max="9" width="0.875" style="33" customWidth="1"/>
    <col min="10" max="10" width="6.625" style="33" customWidth="1"/>
    <col min="11" max="11" width="8.625" style="33" customWidth="1"/>
    <col min="12" max="12" width="4.125" style="33" customWidth="1"/>
    <col min="13" max="14" width="8.125" style="33" customWidth="1"/>
    <col min="15" max="15" width="4.125" style="33" customWidth="1"/>
    <col min="16" max="16" width="18.00390625" style="33" customWidth="1"/>
    <col min="17" max="17" width="4.375" style="33" customWidth="1"/>
    <col min="18" max="19" width="6.375" style="33" customWidth="1"/>
    <col min="20" max="20" width="4.625" style="33" customWidth="1"/>
    <col min="21" max="21" width="10.375" style="33" customWidth="1"/>
    <col min="22" max="22" width="7.00390625" style="45" hidden="1" customWidth="1"/>
    <col min="23" max="16384" width="10.625" style="33" customWidth="1"/>
  </cols>
  <sheetData>
    <row r="1" spans="1:20" ht="79.5" customHeight="1" thickBot="1">
      <c r="A1" s="29"/>
      <c r="B1" s="30"/>
      <c r="C1" s="31"/>
      <c r="D1" s="32"/>
      <c r="E1" s="211" t="s">
        <v>20</v>
      </c>
      <c r="F1" s="211"/>
      <c r="G1" s="211"/>
      <c r="H1" s="211"/>
      <c r="I1" s="211"/>
      <c r="J1" s="211"/>
      <c r="K1" s="211"/>
      <c r="L1" s="211"/>
      <c r="M1" s="211"/>
      <c r="N1" s="211"/>
      <c r="O1" s="211"/>
      <c r="P1" s="211"/>
      <c r="Q1" s="211"/>
      <c r="R1" s="211"/>
      <c r="S1" s="211"/>
      <c r="T1" s="211"/>
    </row>
    <row r="2" spans="1:22" s="37" customFormat="1" ht="27" customHeight="1" thickBot="1">
      <c r="A2" s="34"/>
      <c r="B2" s="35" t="s">
        <v>56</v>
      </c>
      <c r="C2" s="36"/>
      <c r="D2" s="36"/>
      <c r="E2" s="36"/>
      <c r="F2" s="36"/>
      <c r="G2" s="36"/>
      <c r="H2" s="36"/>
      <c r="I2" s="36"/>
      <c r="J2" s="36"/>
      <c r="K2" s="36"/>
      <c r="L2" s="36"/>
      <c r="M2" s="36"/>
      <c r="N2" s="36"/>
      <c r="O2" s="36"/>
      <c r="P2" s="217" t="s">
        <v>169</v>
      </c>
      <c r="Q2" s="217"/>
      <c r="R2" s="216" t="s">
        <v>168</v>
      </c>
      <c r="S2" s="216"/>
      <c r="T2" s="216"/>
      <c r="V2" s="79"/>
    </row>
    <row r="3" spans="1:20" ht="9.75" customHeight="1">
      <c r="A3" s="120"/>
      <c r="B3" s="120"/>
      <c r="C3" s="120"/>
      <c r="D3" s="120"/>
      <c r="E3" s="120"/>
      <c r="F3" s="120"/>
      <c r="G3" s="120"/>
      <c r="H3" s="120"/>
      <c r="I3" s="120"/>
      <c r="J3" s="120"/>
      <c r="K3" s="120"/>
      <c r="L3" s="120"/>
      <c r="M3" s="120"/>
      <c r="N3" s="120"/>
      <c r="O3" s="120"/>
      <c r="P3" s="120"/>
      <c r="Q3" s="120"/>
      <c r="R3" s="120"/>
      <c r="S3" s="120"/>
      <c r="T3" s="120"/>
    </row>
    <row r="4" spans="1:21" ht="21.75" customHeight="1">
      <c r="A4" s="129"/>
      <c r="D4" s="130" t="s">
        <v>10</v>
      </c>
      <c r="E4" s="248"/>
      <c r="F4" s="248"/>
      <c r="G4" s="248"/>
      <c r="H4" s="248"/>
      <c r="I4" s="248"/>
      <c r="J4" s="248"/>
      <c r="K4" s="248"/>
      <c r="L4" s="128"/>
      <c r="M4" s="128" t="s">
        <v>11</v>
      </c>
      <c r="N4" s="249"/>
      <c r="O4" s="249"/>
      <c r="P4" s="249"/>
      <c r="U4" s="122">
        <f>IF(G4="","",IF(O15="","Fonction saisir obligatoirement",""))</f>
      </c>
    </row>
    <row r="5" spans="1:17" s="125" customFormat="1" ht="8.25" customHeight="1">
      <c r="A5" s="123"/>
      <c r="B5" s="124"/>
      <c r="C5" s="123"/>
      <c r="D5" s="123"/>
      <c r="E5" s="123"/>
      <c r="F5" s="123"/>
      <c r="G5" s="123"/>
      <c r="H5" s="123"/>
      <c r="I5" s="123"/>
      <c r="J5" s="123"/>
      <c r="K5" s="123"/>
      <c r="L5" s="123"/>
      <c r="M5" s="123"/>
      <c r="N5" s="123"/>
      <c r="O5" s="123"/>
      <c r="P5" s="123"/>
      <c r="Q5" s="123"/>
    </row>
    <row r="6" spans="1:17" ht="19.5" customHeight="1">
      <c r="A6" s="120"/>
      <c r="B6" s="121"/>
      <c r="C6" s="170" t="s">
        <v>41</v>
      </c>
      <c r="D6" s="170"/>
      <c r="E6" s="170"/>
      <c r="F6" s="220"/>
      <c r="G6" s="220"/>
      <c r="H6" s="220"/>
      <c r="I6" s="220"/>
      <c r="J6" s="220"/>
      <c r="K6" s="220"/>
      <c r="L6" s="220"/>
      <c r="M6" s="220"/>
      <c r="N6" s="220"/>
      <c r="O6" s="220"/>
      <c r="P6" s="220"/>
      <c r="Q6" s="220"/>
    </row>
    <row r="7" spans="1:19" ht="19.5" customHeight="1">
      <c r="A7" s="120"/>
      <c r="B7" s="121"/>
      <c r="C7" s="119"/>
      <c r="D7" s="119"/>
      <c r="E7" s="119" t="s">
        <v>31</v>
      </c>
      <c r="F7" s="183"/>
      <c r="G7" s="183"/>
      <c r="H7" s="188" t="s">
        <v>32</v>
      </c>
      <c r="I7" s="188"/>
      <c r="J7" s="188"/>
      <c r="K7" s="202"/>
      <c r="L7" s="202"/>
      <c r="M7" s="202"/>
      <c r="N7" s="202"/>
      <c r="O7" s="202"/>
      <c r="P7" s="202"/>
      <c r="Q7" s="202"/>
      <c r="R7" s="120"/>
      <c r="S7" s="120"/>
    </row>
    <row r="8" spans="1:22" s="32" customFormat="1" ht="6" customHeight="1">
      <c r="A8" s="187"/>
      <c r="B8" s="187"/>
      <c r="C8" s="187"/>
      <c r="D8" s="187"/>
      <c r="E8" s="187"/>
      <c r="F8" s="187"/>
      <c r="G8" s="187"/>
      <c r="H8" s="187"/>
      <c r="I8" s="187"/>
      <c r="J8" s="187"/>
      <c r="K8" s="187"/>
      <c r="L8" s="187"/>
      <c r="M8" s="187"/>
      <c r="N8" s="187"/>
      <c r="O8" s="187"/>
      <c r="P8" s="187"/>
      <c r="Q8" s="187"/>
      <c r="R8" s="187"/>
      <c r="S8" s="187"/>
      <c r="T8" s="187"/>
      <c r="V8" s="80"/>
    </row>
    <row r="9" spans="1:20" ht="19.5" customHeight="1">
      <c r="A9" s="120"/>
      <c r="B9" s="121"/>
      <c r="C9" s="170" t="s">
        <v>65</v>
      </c>
      <c r="D9" s="170"/>
      <c r="E9" s="170"/>
      <c r="F9" s="230"/>
      <c r="G9" s="230"/>
      <c r="H9" s="230"/>
      <c r="I9" s="230"/>
      <c r="J9" s="170" t="s">
        <v>66</v>
      </c>
      <c r="K9" s="170"/>
      <c r="L9" s="170"/>
      <c r="M9" s="190"/>
      <c r="N9" s="191"/>
      <c r="O9" s="191"/>
      <c r="P9" s="191"/>
      <c r="Q9" s="191"/>
      <c r="R9" s="191"/>
      <c r="S9" s="191"/>
      <c r="T9" s="191"/>
    </row>
    <row r="10" spans="1:20" ht="6" customHeight="1">
      <c r="A10" s="187"/>
      <c r="B10" s="187"/>
      <c r="C10" s="187"/>
      <c r="D10" s="187"/>
      <c r="E10" s="187"/>
      <c r="F10" s="187"/>
      <c r="G10" s="187"/>
      <c r="H10" s="187"/>
      <c r="I10" s="187"/>
      <c r="J10" s="187"/>
      <c r="K10" s="187"/>
      <c r="L10" s="187"/>
      <c r="M10" s="187"/>
      <c r="N10" s="187"/>
      <c r="O10" s="187"/>
      <c r="P10" s="187"/>
      <c r="Q10" s="187"/>
      <c r="R10" s="187"/>
      <c r="S10" s="187"/>
      <c r="T10" s="187"/>
    </row>
    <row r="11" spans="1:22" s="37" customFormat="1" ht="21" customHeight="1" thickBot="1">
      <c r="A11" s="34"/>
      <c r="B11" s="35" t="s">
        <v>55</v>
      </c>
      <c r="C11" s="36"/>
      <c r="D11" s="36"/>
      <c r="E11" s="36"/>
      <c r="F11" s="36"/>
      <c r="G11" s="36"/>
      <c r="H11" s="36"/>
      <c r="I11" s="36"/>
      <c r="J11" s="36"/>
      <c r="K11" s="36"/>
      <c r="L11" s="36"/>
      <c r="M11" s="36"/>
      <c r="N11" s="36"/>
      <c r="O11" s="36"/>
      <c r="P11" s="36"/>
      <c r="Q11" s="36"/>
      <c r="R11" s="36"/>
      <c r="S11" s="36"/>
      <c r="T11" s="36"/>
      <c r="V11" s="79"/>
    </row>
    <row r="12" spans="1:20" ht="11.25" customHeight="1">
      <c r="A12" s="34"/>
      <c r="B12" s="34"/>
      <c r="C12" s="34"/>
      <c r="D12" s="34"/>
      <c r="E12" s="34"/>
      <c r="F12" s="34"/>
      <c r="G12" s="34"/>
      <c r="H12" s="34"/>
      <c r="I12" s="84"/>
      <c r="J12" s="34"/>
      <c r="K12" s="34"/>
      <c r="L12" s="34"/>
      <c r="M12" s="34"/>
      <c r="N12" s="84"/>
      <c r="O12" s="34"/>
      <c r="P12" s="34"/>
      <c r="Q12" s="34"/>
      <c r="R12" s="34"/>
      <c r="S12" s="84"/>
      <c r="T12" s="34"/>
    </row>
    <row r="13" spans="1:22" ht="21" customHeight="1">
      <c r="A13" s="44"/>
      <c r="B13" s="187" t="s">
        <v>69</v>
      </c>
      <c r="C13" s="187"/>
      <c r="D13" s="189"/>
      <c r="E13" s="189"/>
      <c r="F13" s="189"/>
      <c r="G13" s="189"/>
      <c r="H13" s="189"/>
      <c r="I13" s="189"/>
      <c r="J13" s="189"/>
      <c r="K13" s="189"/>
      <c r="L13" s="227" t="s">
        <v>75</v>
      </c>
      <c r="M13" s="228"/>
      <c r="N13" s="228"/>
      <c r="O13" s="189"/>
      <c r="P13" s="189"/>
      <c r="Q13" s="189"/>
      <c r="R13" s="189"/>
      <c r="S13" s="189"/>
      <c r="T13" s="189"/>
      <c r="V13" s="33">
        <f>IF(D13="","",VLOOKUP(D13,#REF!,2,FALSE))</f>
      </c>
    </row>
    <row r="14" spans="1:27" s="125" customFormat="1" ht="12.75" customHeight="1">
      <c r="A14" s="123"/>
      <c r="B14" s="124"/>
      <c r="C14" s="123"/>
      <c r="D14" s="123"/>
      <c r="E14" s="123"/>
      <c r="F14" s="123"/>
      <c r="G14" s="123"/>
      <c r="H14" s="123"/>
      <c r="I14" s="123"/>
      <c r="J14" s="123"/>
      <c r="K14" s="123"/>
      <c r="L14" s="123"/>
      <c r="AA14" s="33"/>
    </row>
    <row r="15" spans="1:22" ht="21" customHeight="1">
      <c r="A15" s="224" t="s">
        <v>96</v>
      </c>
      <c r="B15" s="224"/>
      <c r="C15" s="224"/>
      <c r="D15" s="133"/>
      <c r="E15" s="133"/>
      <c r="F15" s="133"/>
      <c r="G15" s="134"/>
      <c r="H15" s="134"/>
      <c r="I15" s="133"/>
      <c r="J15" s="134"/>
      <c r="K15" s="134"/>
      <c r="M15" s="224" t="s">
        <v>91</v>
      </c>
      <c r="N15" s="225"/>
      <c r="O15" s="218"/>
      <c r="P15" s="218"/>
      <c r="Q15" s="218"/>
      <c r="R15" s="218"/>
      <c r="S15" s="218"/>
      <c r="T15" s="218"/>
      <c r="V15" s="33"/>
    </row>
    <row r="16" spans="1:22" ht="13.5" customHeight="1">
      <c r="A16" s="44"/>
      <c r="M16" s="131" t="s">
        <v>95</v>
      </c>
      <c r="N16" s="132"/>
      <c r="O16" s="132"/>
      <c r="V16" s="33"/>
    </row>
    <row r="17" spans="1:22" ht="21" customHeight="1">
      <c r="A17" s="44"/>
      <c r="B17" s="228" t="s">
        <v>59</v>
      </c>
      <c r="C17" s="228"/>
      <c r="D17" s="218"/>
      <c r="E17" s="218"/>
      <c r="F17" s="218"/>
      <c r="G17" s="218"/>
      <c r="H17" s="218"/>
      <c r="I17" s="218"/>
      <c r="J17" s="218"/>
      <c r="K17" s="218"/>
      <c r="L17" s="218"/>
      <c r="M17" s="218"/>
      <c r="N17" s="218"/>
      <c r="O17" s="218"/>
      <c r="P17" s="218"/>
      <c r="Q17" s="218"/>
      <c r="R17" s="218"/>
      <c r="S17" s="218"/>
      <c r="T17" s="218"/>
      <c r="V17" s="33"/>
    </row>
    <row r="18" spans="1:22" ht="14.25" customHeight="1">
      <c r="A18" s="44"/>
      <c r="D18" s="127"/>
      <c r="E18" s="127"/>
      <c r="F18" s="127"/>
      <c r="V18" s="33"/>
    </row>
    <row r="19" spans="1:22" ht="8.25" customHeight="1">
      <c r="A19" s="34"/>
      <c r="E19" s="39"/>
      <c r="F19" s="40"/>
      <c r="V19" s="33"/>
    </row>
    <row r="20" spans="1:20" ht="6" customHeight="1">
      <c r="A20" s="57"/>
      <c r="B20" s="48"/>
      <c r="C20" s="127"/>
      <c r="D20" s="127"/>
      <c r="K20" s="50"/>
      <c r="L20" s="52"/>
      <c r="M20" s="52"/>
      <c r="N20" s="85"/>
      <c r="O20" s="41"/>
      <c r="P20" s="41"/>
      <c r="Q20" s="41"/>
      <c r="R20" s="41"/>
      <c r="S20" s="41"/>
      <c r="T20" s="41"/>
    </row>
    <row r="21" spans="1:20" ht="21" customHeight="1">
      <c r="A21" s="44"/>
      <c r="B21" s="38"/>
      <c r="C21" s="46" t="s">
        <v>29</v>
      </c>
      <c r="D21" s="238"/>
      <c r="E21" s="229"/>
      <c r="F21" s="229"/>
      <c r="G21" s="44" t="s">
        <v>14</v>
      </c>
      <c r="H21" s="238"/>
      <c r="I21" s="238"/>
      <c r="J21" s="229"/>
      <c r="K21" s="229"/>
      <c r="L21" s="86" t="s">
        <v>9</v>
      </c>
      <c r="M21" s="229"/>
      <c r="N21" s="229"/>
      <c r="O21" s="229"/>
      <c r="P21" s="229"/>
      <c r="Q21" s="229"/>
      <c r="R21" s="229"/>
      <c r="S21" s="229"/>
      <c r="T21" s="229"/>
    </row>
    <row r="22" spans="1:20" ht="8.25" customHeight="1">
      <c r="A22" s="34"/>
      <c r="B22" s="38"/>
      <c r="C22" s="39"/>
      <c r="D22" s="39"/>
      <c r="E22" s="39"/>
      <c r="F22" s="40"/>
      <c r="G22" s="40"/>
      <c r="H22" s="40"/>
      <c r="I22" s="40"/>
      <c r="J22" s="40"/>
      <c r="K22" s="40"/>
      <c r="L22" s="32"/>
      <c r="M22" s="42"/>
      <c r="N22" s="86"/>
      <c r="O22" s="41"/>
      <c r="P22" s="41"/>
      <c r="Q22" s="41"/>
      <c r="R22" s="41"/>
      <c r="S22" s="41"/>
      <c r="T22" s="41"/>
    </row>
    <row r="23" spans="1:22" s="37" customFormat="1" ht="21" customHeight="1" thickBot="1">
      <c r="A23" s="34"/>
      <c r="B23" s="35" t="s">
        <v>74</v>
      </c>
      <c r="C23" s="36"/>
      <c r="D23" s="36"/>
      <c r="E23" s="36"/>
      <c r="F23" s="36"/>
      <c r="G23" s="36"/>
      <c r="H23" s="36"/>
      <c r="I23" s="36"/>
      <c r="J23" s="36"/>
      <c r="K23" s="36"/>
      <c r="L23" s="36"/>
      <c r="M23" s="36"/>
      <c r="N23" s="36"/>
      <c r="O23" s="36"/>
      <c r="P23" s="36"/>
      <c r="Q23" s="36"/>
      <c r="R23" s="36"/>
      <c r="S23" s="36"/>
      <c r="T23" s="36"/>
      <c r="V23" s="79"/>
    </row>
    <row r="24" spans="1:20" ht="9.75" customHeight="1">
      <c r="A24" s="34"/>
      <c r="B24" s="34"/>
      <c r="C24" s="34"/>
      <c r="D24" s="34"/>
      <c r="E24" s="34"/>
      <c r="F24" s="34"/>
      <c r="G24" s="34"/>
      <c r="H24" s="34"/>
      <c r="I24" s="84"/>
      <c r="J24" s="34"/>
      <c r="K24" s="34"/>
      <c r="L24" s="34"/>
      <c r="M24" s="34"/>
      <c r="N24" s="84"/>
      <c r="O24" s="34"/>
      <c r="P24" s="34"/>
      <c r="Q24" s="34"/>
      <c r="R24" s="34"/>
      <c r="S24" s="84"/>
      <c r="T24" s="34"/>
    </row>
    <row r="25" spans="1:20" ht="23.25" customHeight="1">
      <c r="A25" s="84"/>
      <c r="B25" s="250" t="s">
        <v>70</v>
      </c>
      <c r="C25" s="231"/>
      <c r="D25" s="205"/>
      <c r="E25" s="212"/>
      <c r="F25" s="213"/>
      <c r="G25" s="213"/>
      <c r="H25" s="213"/>
      <c r="I25" s="213"/>
      <c r="J25" s="213"/>
      <c r="K25" s="213"/>
      <c r="L25" s="213"/>
      <c r="M25" s="213"/>
      <c r="N25" s="213"/>
      <c r="O25" s="214"/>
      <c r="P25" s="86" t="s">
        <v>79</v>
      </c>
      <c r="Q25" s="17"/>
      <c r="R25" s="204" t="s">
        <v>78</v>
      </c>
      <c r="S25" s="205"/>
      <c r="T25" s="17"/>
    </row>
    <row r="26" spans="1:20" ht="6" customHeight="1">
      <c r="A26" s="84"/>
      <c r="B26" s="160"/>
      <c r="C26" s="160"/>
      <c r="D26" s="160"/>
      <c r="E26" s="160"/>
      <c r="F26" s="160"/>
      <c r="G26" s="160"/>
      <c r="H26" s="160"/>
      <c r="I26" s="160"/>
      <c r="J26" s="160"/>
      <c r="K26" s="160"/>
      <c r="L26" s="160"/>
      <c r="M26" s="160"/>
      <c r="N26" s="160"/>
      <c r="O26" s="160"/>
      <c r="P26" s="160"/>
      <c r="Q26" s="160"/>
      <c r="R26" s="160"/>
      <c r="S26" s="160"/>
      <c r="T26" s="160"/>
    </row>
    <row r="27" spans="1:20" ht="23.25" customHeight="1">
      <c r="A27" s="84"/>
      <c r="B27" s="231" t="s">
        <v>44</v>
      </c>
      <c r="C27" s="231"/>
      <c r="D27" s="205"/>
      <c r="E27" s="212"/>
      <c r="F27" s="213"/>
      <c r="G27" s="213"/>
      <c r="H27" s="213"/>
      <c r="I27" s="213"/>
      <c r="J27" s="213"/>
      <c r="K27" s="213"/>
      <c r="L27" s="213"/>
      <c r="M27" s="213"/>
      <c r="N27" s="213"/>
      <c r="O27" s="214"/>
      <c r="P27" s="170" t="s">
        <v>45</v>
      </c>
      <c r="Q27" s="170"/>
      <c r="R27" s="232"/>
      <c r="S27" s="233"/>
      <c r="T27" s="234"/>
    </row>
    <row r="28" spans="1:18" ht="15" customHeight="1">
      <c r="A28" s="84"/>
      <c r="B28" s="237" t="s">
        <v>72</v>
      </c>
      <c r="C28" s="237"/>
      <c r="D28" s="221" t="s">
        <v>71</v>
      </c>
      <c r="E28" s="221"/>
      <c r="F28" s="221"/>
      <c r="G28" s="221"/>
      <c r="H28" s="221"/>
      <c r="I28" s="93"/>
      <c r="J28" s="92" t="s">
        <v>102</v>
      </c>
      <c r="O28" s="87"/>
      <c r="P28" s="219" t="s">
        <v>15</v>
      </c>
      <c r="Q28" s="219"/>
      <c r="R28" s="96">
        <f>IF(T29="X",0.12,0.306)</f>
        <v>0.306</v>
      </c>
    </row>
    <row r="29" spans="1:20" ht="19.5" customHeight="1">
      <c r="A29" s="34"/>
      <c r="D29" s="182"/>
      <c r="E29" s="183"/>
      <c r="F29" s="183"/>
      <c r="G29" s="183"/>
      <c r="H29" s="184"/>
      <c r="I29" s="94"/>
      <c r="J29" s="98"/>
      <c r="K29" s="226" t="s">
        <v>89</v>
      </c>
      <c r="L29" s="226"/>
      <c r="M29" s="226"/>
      <c r="N29" s="226"/>
      <c r="O29" s="50"/>
      <c r="P29" s="181" t="s">
        <v>97</v>
      </c>
      <c r="Q29" s="181"/>
      <c r="R29" s="181"/>
      <c r="S29" s="181"/>
      <c r="T29" s="113"/>
    </row>
    <row r="30" spans="1:20" ht="19.5" customHeight="1">
      <c r="A30" s="34"/>
      <c r="B30" s="38"/>
      <c r="C30" s="55"/>
      <c r="D30" s="182"/>
      <c r="E30" s="183"/>
      <c r="F30" s="183"/>
      <c r="G30" s="183"/>
      <c r="H30" s="184"/>
      <c r="I30" s="94"/>
      <c r="J30" s="98"/>
      <c r="K30" s="97"/>
      <c r="L30" s="162"/>
      <c r="M30" s="163"/>
      <c r="O30" s="50"/>
      <c r="P30" s="170" t="s">
        <v>76</v>
      </c>
      <c r="Q30" s="170"/>
      <c r="R30" s="170"/>
      <c r="S30" s="180">
        <f>R27*R28</f>
        <v>0</v>
      </c>
      <c r="T30" s="180"/>
    </row>
    <row r="31" spans="1:20" ht="19.5" customHeight="1">
      <c r="A31" s="34"/>
      <c r="B31" s="38"/>
      <c r="D31" s="182"/>
      <c r="E31" s="183"/>
      <c r="F31" s="183"/>
      <c r="G31" s="183"/>
      <c r="H31" s="184"/>
      <c r="I31" s="94"/>
      <c r="J31" s="98"/>
      <c r="K31" s="237" t="s">
        <v>90</v>
      </c>
      <c r="L31" s="237"/>
      <c r="M31" s="237"/>
      <c r="N31" s="237"/>
      <c r="O31" s="32"/>
      <c r="P31" s="170" t="s">
        <v>86</v>
      </c>
      <c r="Q31" s="170"/>
      <c r="R31" s="170"/>
      <c r="S31" s="180">
        <f>L30+L32</f>
        <v>0</v>
      </c>
      <c r="T31" s="180"/>
    </row>
    <row r="32" spans="1:20" ht="19.5" customHeight="1">
      <c r="A32" s="114"/>
      <c r="B32" s="116"/>
      <c r="D32" s="148"/>
      <c r="E32" s="149"/>
      <c r="F32" s="149"/>
      <c r="G32" s="149"/>
      <c r="H32" s="150"/>
      <c r="I32" s="94"/>
      <c r="J32" s="98"/>
      <c r="K32" s="115"/>
      <c r="L32" s="162"/>
      <c r="M32" s="163"/>
      <c r="N32" s="115"/>
      <c r="O32" s="32"/>
      <c r="P32" s="170" t="s">
        <v>77</v>
      </c>
      <c r="Q32" s="170"/>
      <c r="R32" s="170"/>
      <c r="S32" s="180">
        <f>J35*H35</f>
        <v>0</v>
      </c>
      <c r="T32" s="180"/>
    </row>
    <row r="33" spans="1:21" ht="19.5" customHeight="1">
      <c r="A33" s="84"/>
      <c r="B33" s="87"/>
      <c r="D33" s="182"/>
      <c r="E33" s="183"/>
      <c r="F33" s="183"/>
      <c r="G33" s="183"/>
      <c r="H33" s="184"/>
      <c r="I33" s="94"/>
      <c r="J33" s="98"/>
      <c r="K33" s="97"/>
      <c r="O33" s="32"/>
      <c r="P33" s="239" t="s">
        <v>85</v>
      </c>
      <c r="Q33" s="239"/>
      <c r="R33" s="239"/>
      <c r="S33" s="222"/>
      <c r="T33" s="223"/>
      <c r="U33" s="112"/>
    </row>
    <row r="34" spans="1:20" ht="6.75" customHeight="1" thickBot="1">
      <c r="A34" s="34"/>
      <c r="B34" s="95"/>
      <c r="C34" s="95"/>
      <c r="D34" s="95"/>
      <c r="E34" s="47"/>
      <c r="F34" s="47"/>
      <c r="G34" s="47"/>
      <c r="H34" s="47"/>
      <c r="I34" s="90"/>
      <c r="J34" s="99"/>
      <c r="O34" s="91"/>
      <c r="P34" s="240"/>
      <c r="Q34" s="240"/>
      <c r="R34" s="240"/>
      <c r="S34" s="91"/>
      <c r="T34" s="91"/>
    </row>
    <row r="35" spans="1:22" ht="19.5" customHeight="1" thickTop="1">
      <c r="A35" s="84"/>
      <c r="B35" s="95"/>
      <c r="E35" s="186" t="s">
        <v>15</v>
      </c>
      <c r="F35" s="186"/>
      <c r="G35" s="186"/>
      <c r="H35" s="185">
        <v>0.406</v>
      </c>
      <c r="I35" s="185"/>
      <c r="J35" s="84">
        <f>SUM(J29:J33)</f>
        <v>0</v>
      </c>
      <c r="O35" s="86"/>
      <c r="P35" s="164" t="s">
        <v>73</v>
      </c>
      <c r="Q35" s="165"/>
      <c r="R35" s="166">
        <f>SUM(S30:T32)</f>
        <v>0</v>
      </c>
      <c r="S35" s="167"/>
      <c r="T35" s="168"/>
      <c r="U35" s="118">
        <f>IF(R27="","",IF(S33="","N°Plaque à saisir",""))</f>
      </c>
      <c r="V35" s="117"/>
    </row>
    <row r="36" spans="1:20" ht="4.5" customHeight="1">
      <c r="A36" s="84"/>
      <c r="B36" s="95"/>
      <c r="C36" s="95"/>
      <c r="D36" s="95"/>
      <c r="E36" s="90"/>
      <c r="F36" s="90"/>
      <c r="G36" s="90"/>
      <c r="H36" s="90"/>
      <c r="I36" s="90"/>
      <c r="O36" s="91"/>
      <c r="P36" s="91"/>
      <c r="Q36" s="91"/>
      <c r="R36" s="91"/>
      <c r="S36" s="91"/>
      <c r="T36" s="91"/>
    </row>
    <row r="37" spans="1:22" s="37" customFormat="1" ht="21" customHeight="1" thickBot="1">
      <c r="A37" s="34"/>
      <c r="B37" s="35" t="s">
        <v>46</v>
      </c>
      <c r="C37" s="36"/>
      <c r="D37" s="36"/>
      <c r="E37" s="36"/>
      <c r="F37" s="36"/>
      <c r="G37" s="36"/>
      <c r="H37" s="36"/>
      <c r="I37" s="36"/>
      <c r="J37" s="36"/>
      <c r="K37" s="36"/>
      <c r="L37" s="36"/>
      <c r="M37" s="36"/>
      <c r="N37" s="36"/>
      <c r="O37" s="36"/>
      <c r="P37" s="36"/>
      <c r="Q37" s="36"/>
      <c r="R37" s="36"/>
      <c r="S37" s="36"/>
      <c r="T37" s="36"/>
      <c r="V37" s="79"/>
    </row>
    <row r="38" spans="1:20" ht="9.75" customHeight="1">
      <c r="A38" s="34"/>
      <c r="B38" s="34"/>
      <c r="C38" s="34"/>
      <c r="D38" s="34"/>
      <c r="E38" s="34"/>
      <c r="F38" s="34"/>
      <c r="G38" s="34"/>
      <c r="H38" s="34"/>
      <c r="I38" s="84"/>
      <c r="J38" s="34"/>
      <c r="K38" s="34"/>
      <c r="L38" s="34"/>
      <c r="M38" s="34"/>
      <c r="N38" s="84"/>
      <c r="O38" s="34"/>
      <c r="P38" s="34"/>
      <c r="Q38" s="34"/>
      <c r="R38" s="34"/>
      <c r="S38" s="84"/>
      <c r="T38" s="34"/>
    </row>
    <row r="39" spans="1:20" ht="19.5" customHeight="1">
      <c r="A39" s="34"/>
      <c r="B39" s="38"/>
      <c r="C39" s="170" t="s">
        <v>39</v>
      </c>
      <c r="D39" s="170"/>
      <c r="E39" s="34" t="s">
        <v>17</v>
      </c>
      <c r="F39" s="17"/>
      <c r="G39" s="42" t="s">
        <v>18</v>
      </c>
      <c r="H39" s="17"/>
      <c r="I39" s="100"/>
      <c r="J39" s="247" t="s">
        <v>24</v>
      </c>
      <c r="K39" s="247"/>
      <c r="L39" s="247"/>
      <c r="M39" s="162"/>
      <c r="N39" s="163"/>
      <c r="O39" s="50"/>
      <c r="P39" s="164" t="s">
        <v>19</v>
      </c>
      <c r="Q39" s="165"/>
      <c r="R39" s="166">
        <f>M39</f>
        <v>0</v>
      </c>
      <c r="S39" s="167"/>
      <c r="T39" s="168"/>
    </row>
    <row r="40" spans="1:20" ht="11.25" customHeight="1">
      <c r="A40" s="34"/>
      <c r="B40" s="38"/>
      <c r="C40" s="49"/>
      <c r="D40" s="43"/>
      <c r="E40" s="51"/>
      <c r="F40" s="51"/>
      <c r="G40" s="39"/>
      <c r="H40" s="51"/>
      <c r="I40" s="51"/>
      <c r="J40" s="247"/>
      <c r="K40" s="247"/>
      <c r="L40" s="247"/>
      <c r="M40" s="50"/>
      <c r="N40" s="50"/>
      <c r="O40" s="52"/>
      <c r="P40" s="178" t="s">
        <v>23</v>
      </c>
      <c r="Q40" s="178"/>
      <c r="R40" s="53"/>
      <c r="S40" s="53"/>
      <c r="T40" s="53"/>
    </row>
    <row r="41" spans="1:22" s="37" customFormat="1" ht="21" customHeight="1" thickBot="1">
      <c r="A41" s="34"/>
      <c r="B41" s="35" t="s">
        <v>1</v>
      </c>
      <c r="C41" s="36"/>
      <c r="D41" s="36"/>
      <c r="E41" s="36"/>
      <c r="F41" s="36"/>
      <c r="G41" s="36"/>
      <c r="H41" s="36"/>
      <c r="I41" s="36"/>
      <c r="J41" s="36"/>
      <c r="K41" s="36"/>
      <c r="L41" s="36"/>
      <c r="M41" s="36"/>
      <c r="N41" s="36"/>
      <c r="O41" s="36"/>
      <c r="P41" s="179"/>
      <c r="Q41" s="179"/>
      <c r="R41" s="54"/>
      <c r="S41" s="54"/>
      <c r="T41" s="54"/>
      <c r="V41" s="79"/>
    </row>
    <row r="42" spans="1:20" ht="9.75" customHeight="1">
      <c r="A42" s="34"/>
      <c r="B42" s="34"/>
      <c r="C42" s="34"/>
      <c r="D42" s="34"/>
      <c r="E42" s="34"/>
      <c r="F42" s="34"/>
      <c r="G42" s="34"/>
      <c r="H42" s="34"/>
      <c r="I42" s="84"/>
      <c r="J42" s="34"/>
      <c r="K42" s="34"/>
      <c r="L42" s="34"/>
      <c r="M42" s="34"/>
      <c r="N42" s="84"/>
      <c r="O42" s="34"/>
      <c r="P42" s="34"/>
      <c r="Q42" s="34"/>
      <c r="R42" s="34"/>
      <c r="S42" s="84"/>
      <c r="T42" s="34"/>
    </row>
    <row r="43" spans="1:20" ht="19.5" customHeight="1">
      <c r="A43" s="34"/>
      <c r="B43" s="38"/>
      <c r="C43" s="170" t="s">
        <v>39</v>
      </c>
      <c r="D43" s="170"/>
      <c r="E43" s="34" t="s">
        <v>17</v>
      </c>
      <c r="F43" s="17"/>
      <c r="G43" s="42" t="s">
        <v>18</v>
      </c>
      <c r="H43" s="17"/>
      <c r="I43" s="101"/>
      <c r="J43" s="169" t="s">
        <v>25</v>
      </c>
      <c r="K43" s="169"/>
      <c r="L43" s="246"/>
      <c r="M43" s="162"/>
      <c r="N43" s="163"/>
      <c r="O43" s="50"/>
      <c r="P43" s="164" t="s">
        <v>21</v>
      </c>
      <c r="Q43" s="165"/>
      <c r="R43" s="166">
        <f>M43</f>
        <v>0</v>
      </c>
      <c r="S43" s="167"/>
      <c r="T43" s="168"/>
    </row>
    <row r="44" spans="1:20" ht="6.75" customHeight="1">
      <c r="A44" s="34"/>
      <c r="B44" s="38"/>
      <c r="C44" s="39"/>
      <c r="D44" s="39"/>
      <c r="E44" s="39"/>
      <c r="F44" s="40"/>
      <c r="G44" s="40"/>
      <c r="H44" s="40"/>
      <c r="I44" s="40"/>
      <c r="J44" s="40"/>
      <c r="K44" s="40"/>
      <c r="L44" s="32"/>
      <c r="M44" s="42"/>
      <c r="N44" s="86"/>
      <c r="O44" s="41"/>
      <c r="P44" s="178" t="s">
        <v>23</v>
      </c>
      <c r="Q44" s="178"/>
      <c r="R44" s="41"/>
      <c r="S44" s="41"/>
      <c r="T44" s="41"/>
    </row>
    <row r="45" spans="1:22" s="37" customFormat="1" ht="21" customHeight="1" thickBot="1">
      <c r="A45" s="34"/>
      <c r="B45" s="35" t="s">
        <v>2</v>
      </c>
      <c r="C45" s="36"/>
      <c r="D45" s="36"/>
      <c r="E45" s="36"/>
      <c r="F45" s="36"/>
      <c r="G45" s="36"/>
      <c r="H45" s="36"/>
      <c r="I45" s="36"/>
      <c r="J45" s="36"/>
      <c r="K45" s="36"/>
      <c r="L45" s="36"/>
      <c r="M45" s="36"/>
      <c r="N45" s="36"/>
      <c r="O45" s="36"/>
      <c r="P45" s="179"/>
      <c r="Q45" s="179"/>
      <c r="R45" s="36"/>
      <c r="S45" s="36"/>
      <c r="T45" s="36"/>
      <c r="V45" s="79"/>
    </row>
    <row r="46" spans="1:20" ht="4.5" customHeight="1">
      <c r="A46" s="34"/>
      <c r="B46" s="34"/>
      <c r="C46" s="34"/>
      <c r="D46" s="34"/>
      <c r="E46" s="34"/>
      <c r="F46" s="34"/>
      <c r="G46" s="34"/>
      <c r="H46" s="34"/>
      <c r="I46" s="84"/>
      <c r="J46" s="34"/>
      <c r="K46" s="34"/>
      <c r="L46" s="34"/>
      <c r="M46" s="34"/>
      <c r="N46" s="84"/>
      <c r="O46" s="34"/>
      <c r="P46" s="34"/>
      <c r="Q46" s="34"/>
      <c r="R46" s="34"/>
      <c r="S46" s="84"/>
      <c r="T46" s="34"/>
    </row>
    <row r="47" spans="1:20" ht="19.5" customHeight="1">
      <c r="A47" s="34"/>
      <c r="B47" s="38"/>
      <c r="C47" s="245" t="s">
        <v>87</v>
      </c>
      <c r="D47" s="193"/>
      <c r="E47" s="170" t="s">
        <v>68</v>
      </c>
      <c r="F47" s="205"/>
      <c r="G47" s="18"/>
      <c r="H47" s="204" t="s">
        <v>67</v>
      </c>
      <c r="I47" s="170"/>
      <c r="J47" s="170"/>
      <c r="K47" s="19"/>
      <c r="L47" s="34"/>
      <c r="M47" s="58"/>
      <c r="N47" s="58"/>
      <c r="O47" s="59"/>
      <c r="P47" s="170">
        <f>IF(G47="","","Hébergement =")</f>
      </c>
      <c r="Q47" s="170"/>
      <c r="R47" s="161">
        <f>IF(G47="","",K47)</f>
      </c>
      <c r="S47" s="161"/>
      <c r="T47" s="161"/>
    </row>
    <row r="48" spans="1:20" ht="18" customHeight="1">
      <c r="A48" s="34"/>
      <c r="B48" s="38"/>
      <c r="C48" s="245" t="s">
        <v>88</v>
      </c>
      <c r="D48" s="193"/>
      <c r="E48" s="170" t="s">
        <v>68</v>
      </c>
      <c r="F48" s="205"/>
      <c r="G48" s="18"/>
      <c r="H48" s="204" t="s">
        <v>67</v>
      </c>
      <c r="I48" s="170"/>
      <c r="J48" s="170"/>
      <c r="K48" s="144"/>
      <c r="L48" s="235">
        <f>IF(K48&gt;20,"Attention plafonné à 20€/pers","")</f>
      </c>
      <c r="M48" s="236"/>
      <c r="N48" s="236"/>
      <c r="O48" s="236"/>
      <c r="P48" s="170">
        <f>IF(G48="","","Repas =")</f>
      </c>
      <c r="Q48" s="170"/>
      <c r="R48" s="161">
        <f>IF(G48="","",K48)</f>
      </c>
      <c r="S48" s="161"/>
      <c r="T48" s="161"/>
    </row>
    <row r="49" spans="1:20" ht="18" customHeight="1">
      <c r="A49" s="141"/>
      <c r="B49" s="139"/>
      <c r="C49" s="143" t="s">
        <v>103</v>
      </c>
      <c r="D49" s="142"/>
      <c r="E49" s="138"/>
      <c r="G49" s="147"/>
      <c r="H49" s="145"/>
      <c r="I49" s="145"/>
      <c r="J49" s="145"/>
      <c r="K49" s="145"/>
      <c r="L49" s="145"/>
      <c r="M49" s="145"/>
      <c r="N49" s="145"/>
      <c r="O49" s="146"/>
      <c r="P49" s="138"/>
      <c r="Q49" s="138"/>
      <c r="R49" s="140"/>
      <c r="S49" s="140"/>
      <c r="T49" s="140"/>
    </row>
    <row r="50" spans="1:20" ht="18" customHeight="1">
      <c r="A50" s="34"/>
      <c r="B50" s="32"/>
      <c r="C50" s="77" t="s">
        <v>57</v>
      </c>
      <c r="D50" s="58"/>
      <c r="E50" s="58"/>
      <c r="F50" s="58"/>
      <c r="G50" s="58"/>
      <c r="H50" s="58"/>
      <c r="I50" s="58"/>
      <c r="J50" s="58"/>
      <c r="K50" s="58"/>
      <c r="L50" s="58"/>
      <c r="M50" s="58"/>
      <c r="N50" s="58"/>
      <c r="O50" s="58"/>
      <c r="P50" s="164" t="s">
        <v>22</v>
      </c>
      <c r="Q50" s="165"/>
      <c r="R50" s="166">
        <f>SUM(K47:K48)</f>
        <v>0</v>
      </c>
      <c r="S50" s="167"/>
      <c r="T50" s="168"/>
    </row>
    <row r="51" spans="1:20" ht="17.25" customHeight="1">
      <c r="A51" s="34"/>
      <c r="B51" s="34"/>
      <c r="C51" s="78" t="s">
        <v>58</v>
      </c>
      <c r="D51" s="34"/>
      <c r="E51" s="34"/>
      <c r="F51" s="34"/>
      <c r="G51" s="34"/>
      <c r="H51" s="34"/>
      <c r="I51" s="84"/>
      <c r="J51" s="34"/>
      <c r="K51" s="34"/>
      <c r="L51" s="34"/>
      <c r="M51" s="34"/>
      <c r="N51" s="84"/>
      <c r="O51" s="34"/>
      <c r="P51" s="78" t="s">
        <v>23</v>
      </c>
      <c r="Q51" s="34"/>
      <c r="R51" s="34"/>
      <c r="S51" s="84"/>
      <c r="T51" s="34"/>
    </row>
    <row r="52" spans="1:20" ht="18" customHeight="1" hidden="1" thickBot="1">
      <c r="A52" s="34"/>
      <c r="B52" s="60" t="s">
        <v>60</v>
      </c>
      <c r="C52" s="61"/>
      <c r="D52" s="61"/>
      <c r="E52" s="61"/>
      <c r="F52" s="61"/>
      <c r="G52" s="61"/>
      <c r="H52" s="61"/>
      <c r="I52" s="61"/>
      <c r="J52" s="61"/>
      <c r="K52" s="61"/>
      <c r="L52" s="61"/>
      <c r="M52" s="61"/>
      <c r="N52" s="61"/>
      <c r="O52" s="61"/>
      <c r="P52" s="61"/>
      <c r="Q52" s="61"/>
      <c r="R52" s="61"/>
      <c r="S52" s="61"/>
      <c r="T52" s="61"/>
    </row>
    <row r="53" spans="1:22" s="32" customFormat="1" ht="9.75" customHeight="1" hidden="1">
      <c r="A53" s="34"/>
      <c r="B53" s="62"/>
      <c r="C53" s="63"/>
      <c r="D53" s="63"/>
      <c r="E53" s="63"/>
      <c r="F53" s="63"/>
      <c r="G53" s="63"/>
      <c r="H53" s="63"/>
      <c r="I53" s="63"/>
      <c r="J53" s="63"/>
      <c r="K53" s="63"/>
      <c r="L53" s="63"/>
      <c r="M53" s="63"/>
      <c r="N53" s="63"/>
      <c r="O53" s="63"/>
      <c r="P53" s="63"/>
      <c r="Q53" s="63"/>
      <c r="R53" s="63"/>
      <c r="S53" s="63"/>
      <c r="T53" s="63"/>
      <c r="V53" s="80"/>
    </row>
    <row r="54" spans="1:20" ht="18" customHeight="1" hidden="1">
      <c r="A54" s="34"/>
      <c r="B54" s="42"/>
      <c r="C54" s="170" t="s">
        <v>100</v>
      </c>
      <c r="D54" s="170"/>
      <c r="E54" s="170"/>
      <c r="F54" s="215">
        <v>35</v>
      </c>
      <c r="G54" s="215"/>
      <c r="H54" s="187" t="s">
        <v>6</v>
      </c>
      <c r="I54" s="187"/>
      <c r="J54" s="187"/>
      <c r="K54" s="18"/>
      <c r="L54" s="192" t="s">
        <v>7</v>
      </c>
      <c r="M54" s="193"/>
      <c r="N54" s="89"/>
      <c r="O54" s="64"/>
      <c r="P54" s="170">
        <f>IF(K54="","","GEO =")</f>
      </c>
      <c r="Q54" s="170"/>
      <c r="R54" s="161">
        <f aca="true" t="shared" si="0" ref="R54:R59">IF(K54="","",F54*K54)</f>
      </c>
      <c r="S54" s="161"/>
      <c r="T54" s="161"/>
    </row>
    <row r="55" spans="1:20" ht="18" customHeight="1" hidden="1">
      <c r="A55" s="137"/>
      <c r="B55" s="135"/>
      <c r="C55" s="170" t="s">
        <v>99</v>
      </c>
      <c r="D55" s="170"/>
      <c r="E55" s="170"/>
      <c r="F55" s="215">
        <v>50</v>
      </c>
      <c r="G55" s="215"/>
      <c r="H55" s="187" t="s">
        <v>6</v>
      </c>
      <c r="I55" s="187"/>
      <c r="J55" s="199"/>
      <c r="K55" s="18"/>
      <c r="L55" s="192" t="s">
        <v>7</v>
      </c>
      <c r="M55" s="193"/>
      <c r="N55" s="136"/>
      <c r="O55" s="64"/>
      <c r="P55" s="170">
        <f>IF(K55="","","Arbitre Interclubs Régionaux =")</f>
      </c>
      <c r="Q55" s="170"/>
      <c r="R55" s="161">
        <f t="shared" si="0"/>
      </c>
      <c r="S55" s="161"/>
      <c r="T55" s="161"/>
    </row>
    <row r="56" spans="1:20" ht="18" customHeight="1" hidden="1">
      <c r="A56" s="34"/>
      <c r="B56" s="42"/>
      <c r="C56" s="170" t="s">
        <v>4</v>
      </c>
      <c r="D56" s="170"/>
      <c r="E56" s="170"/>
      <c r="F56" s="215">
        <v>40</v>
      </c>
      <c r="G56" s="215"/>
      <c r="H56" s="187" t="s">
        <v>6</v>
      </c>
      <c r="I56" s="187"/>
      <c r="J56" s="187"/>
      <c r="K56" s="18"/>
      <c r="L56" s="192" t="s">
        <v>7</v>
      </c>
      <c r="M56" s="193"/>
      <c r="N56" s="89"/>
      <c r="O56" s="64"/>
      <c r="P56" s="170">
        <f>IF(K56="","","Arbitre =")</f>
      </c>
      <c r="Q56" s="170"/>
      <c r="R56" s="161">
        <f t="shared" si="0"/>
      </c>
      <c r="S56" s="161"/>
      <c r="T56" s="161"/>
    </row>
    <row r="57" spans="1:24" ht="18" customHeight="1" hidden="1">
      <c r="A57" s="34"/>
      <c r="B57" s="170" t="s">
        <v>5</v>
      </c>
      <c r="C57" s="170"/>
      <c r="D57" s="170"/>
      <c r="E57" s="170"/>
      <c r="F57" s="215">
        <v>60</v>
      </c>
      <c r="G57" s="215"/>
      <c r="H57" s="187" t="s">
        <v>6</v>
      </c>
      <c r="I57" s="187"/>
      <c r="J57" s="187"/>
      <c r="K57" s="18"/>
      <c r="L57" s="192" t="s">
        <v>7</v>
      </c>
      <c r="M57" s="193"/>
      <c r="N57" s="89"/>
      <c r="O57" s="64"/>
      <c r="P57" s="170">
        <f>IF(K57="","","Juge-Arbite =")</f>
      </c>
      <c r="Q57" s="170"/>
      <c r="R57" s="161">
        <f t="shared" si="0"/>
      </c>
      <c r="S57" s="161"/>
      <c r="T57" s="161"/>
      <c r="X57" s="71"/>
    </row>
    <row r="58" spans="1:25" ht="18" customHeight="1" hidden="1">
      <c r="A58" s="34"/>
      <c r="B58" s="243" t="s">
        <v>62</v>
      </c>
      <c r="C58" s="83" t="s">
        <v>63</v>
      </c>
      <c r="D58" s="170" t="s">
        <v>61</v>
      </c>
      <c r="E58" s="170"/>
      <c r="F58" s="215">
        <v>60</v>
      </c>
      <c r="G58" s="215"/>
      <c r="H58" s="187" t="s">
        <v>6</v>
      </c>
      <c r="I58" s="187"/>
      <c r="J58" s="199"/>
      <c r="K58" s="18"/>
      <c r="L58" s="192" t="s">
        <v>7</v>
      </c>
      <c r="M58" s="193"/>
      <c r="N58" s="89"/>
      <c r="O58" s="64"/>
      <c r="P58" s="170">
        <f>IF(K58="","","Formateur arbitrage =")</f>
      </c>
      <c r="Q58" s="170"/>
      <c r="R58" s="161">
        <f t="shared" si="0"/>
      </c>
      <c r="S58" s="161"/>
      <c r="T58" s="161"/>
      <c r="Y58" s="55"/>
    </row>
    <row r="59" spans="1:25" ht="18" customHeight="1" hidden="1">
      <c r="A59" s="72"/>
      <c r="B59" s="244"/>
      <c r="C59" s="241"/>
      <c r="D59" s="241"/>
      <c r="E59" s="242"/>
      <c r="F59" s="209"/>
      <c r="G59" s="210"/>
      <c r="H59" s="187" t="s">
        <v>6</v>
      </c>
      <c r="I59" s="187"/>
      <c r="J59" s="199"/>
      <c r="K59" s="18"/>
      <c r="L59" s="192" t="s">
        <v>7</v>
      </c>
      <c r="M59" s="193"/>
      <c r="N59" s="89"/>
      <c r="O59" s="64"/>
      <c r="P59" s="170">
        <f>IF(K59="","",CONCATENATE(C59," ="))</f>
      </c>
      <c r="Q59" s="170"/>
      <c r="R59" s="161">
        <f t="shared" si="0"/>
      </c>
      <c r="S59" s="161"/>
      <c r="T59" s="161"/>
      <c r="X59" s="55"/>
      <c r="Y59" s="55"/>
    </row>
    <row r="60" spans="1:20" ht="18" customHeight="1" hidden="1">
      <c r="A60" s="34"/>
      <c r="B60" s="32"/>
      <c r="C60" s="65"/>
      <c r="D60" s="58"/>
      <c r="E60" s="58"/>
      <c r="F60" s="58"/>
      <c r="G60" s="58"/>
      <c r="H60" s="58"/>
      <c r="I60" s="58"/>
      <c r="J60" s="58"/>
      <c r="K60" s="58"/>
      <c r="L60" s="58"/>
      <c r="M60" s="58"/>
      <c r="N60" s="58"/>
      <c r="O60" s="58"/>
      <c r="P60" s="164" t="s">
        <v>16</v>
      </c>
      <c r="Q60" s="165"/>
      <c r="R60" s="166">
        <f>SUM(R54:T58)</f>
        <v>0</v>
      </c>
      <c r="S60" s="167"/>
      <c r="T60" s="168"/>
    </row>
    <row r="61" spans="1:22" s="37" customFormat="1" ht="17.25" customHeight="1" thickBot="1">
      <c r="A61" s="34"/>
      <c r="B61" s="35" t="s">
        <v>8</v>
      </c>
      <c r="C61" s="36"/>
      <c r="D61" s="36"/>
      <c r="E61" s="36"/>
      <c r="F61" s="36"/>
      <c r="G61" s="36"/>
      <c r="H61" s="36"/>
      <c r="I61" s="36"/>
      <c r="J61" s="36"/>
      <c r="K61" s="36"/>
      <c r="L61" s="36"/>
      <c r="M61" s="36"/>
      <c r="N61" s="36"/>
      <c r="O61" s="36"/>
      <c r="P61" s="36"/>
      <c r="Q61" s="36"/>
      <c r="R61" s="36"/>
      <c r="S61" s="36"/>
      <c r="T61" s="36"/>
      <c r="V61" s="79"/>
    </row>
    <row r="62" spans="1:20" ht="9.75" customHeight="1">
      <c r="A62" s="34"/>
      <c r="B62" s="34"/>
      <c r="C62" s="34"/>
      <c r="D62" s="34"/>
      <c r="E62" s="34"/>
      <c r="F62" s="34"/>
      <c r="G62" s="34"/>
      <c r="H62" s="34"/>
      <c r="I62" s="84"/>
      <c r="J62" s="34"/>
      <c r="K62" s="34"/>
      <c r="L62" s="34"/>
      <c r="M62" s="34"/>
      <c r="N62" s="84"/>
      <c r="O62" s="34"/>
      <c r="P62" s="34"/>
      <c r="Q62" s="34"/>
      <c r="R62" s="34"/>
      <c r="S62" s="84"/>
      <c r="T62" s="34"/>
    </row>
    <row r="63" spans="1:20" ht="19.5" customHeight="1">
      <c r="A63" s="34"/>
      <c r="B63" s="38"/>
      <c r="C63" s="42">
        <v>1</v>
      </c>
      <c r="D63" s="201"/>
      <c r="E63" s="202"/>
      <c r="F63" s="202"/>
      <c r="G63" s="202"/>
      <c r="H63" s="202"/>
      <c r="I63" s="202"/>
      <c r="J63" s="202"/>
      <c r="K63" s="202"/>
      <c r="L63" s="203"/>
      <c r="M63" s="204" t="s">
        <v>26</v>
      </c>
      <c r="N63" s="170"/>
      <c r="O63" s="205"/>
      <c r="P63" s="19"/>
      <c r="R63" s="161"/>
      <c r="S63" s="161"/>
      <c r="T63" s="161"/>
    </row>
    <row r="64" spans="1:20" ht="19.5" customHeight="1">
      <c r="A64" s="34"/>
      <c r="B64" s="38"/>
      <c r="C64" s="42">
        <v>2</v>
      </c>
      <c r="D64" s="201"/>
      <c r="E64" s="202"/>
      <c r="F64" s="202"/>
      <c r="G64" s="202"/>
      <c r="H64" s="202"/>
      <c r="I64" s="202"/>
      <c r="J64" s="202"/>
      <c r="K64" s="202"/>
      <c r="L64" s="203"/>
      <c r="M64" s="204" t="s">
        <v>26</v>
      </c>
      <c r="N64" s="170"/>
      <c r="O64" s="205"/>
      <c r="P64" s="19"/>
      <c r="R64" s="161"/>
      <c r="S64" s="161"/>
      <c r="T64" s="161"/>
    </row>
    <row r="65" spans="1:20" ht="19.5" customHeight="1">
      <c r="A65" s="84"/>
      <c r="B65" s="87"/>
      <c r="C65" s="86">
        <v>3</v>
      </c>
      <c r="D65" s="201"/>
      <c r="E65" s="202"/>
      <c r="F65" s="202"/>
      <c r="G65" s="202"/>
      <c r="H65" s="202"/>
      <c r="I65" s="202"/>
      <c r="J65" s="202"/>
      <c r="K65" s="202"/>
      <c r="L65" s="203"/>
      <c r="M65" s="204" t="s">
        <v>26</v>
      </c>
      <c r="N65" s="170"/>
      <c r="O65" s="205"/>
      <c r="P65" s="19"/>
      <c r="R65" s="88"/>
      <c r="S65" s="88"/>
      <c r="T65" s="88"/>
    </row>
    <row r="66" spans="1:20" ht="6" customHeight="1">
      <c r="A66" s="34"/>
      <c r="B66" s="160"/>
      <c r="C66" s="160"/>
      <c r="D66" s="160"/>
      <c r="E66" s="160"/>
      <c r="F66" s="160"/>
      <c r="G66" s="160"/>
      <c r="H66" s="160"/>
      <c r="I66" s="160"/>
      <c r="J66" s="160"/>
      <c r="K66" s="160"/>
      <c r="L66" s="160"/>
      <c r="M66" s="160"/>
      <c r="N66" s="160"/>
      <c r="O66" s="160"/>
      <c r="P66" s="160"/>
      <c r="Q66" s="160"/>
      <c r="R66" s="160"/>
      <c r="S66" s="160"/>
      <c r="T66" s="160"/>
    </row>
    <row r="67" spans="1:20" ht="18" customHeight="1">
      <c r="A67" s="34"/>
      <c r="B67" s="32"/>
      <c r="C67" s="65"/>
      <c r="D67" s="58"/>
      <c r="E67" s="58"/>
      <c r="F67" s="58"/>
      <c r="G67" s="58"/>
      <c r="H67" s="58"/>
      <c r="I67" s="58"/>
      <c r="J67" s="58"/>
      <c r="K67" s="58"/>
      <c r="L67" s="58"/>
      <c r="M67" s="58"/>
      <c r="N67" s="58"/>
      <c r="O67" s="58"/>
      <c r="P67" s="164" t="s">
        <v>27</v>
      </c>
      <c r="Q67" s="165"/>
      <c r="R67" s="166">
        <f>SUM(P63:P65)</f>
        <v>0</v>
      </c>
      <c r="S67" s="167"/>
      <c r="T67" s="168"/>
    </row>
    <row r="68" spans="1:22" s="37" customFormat="1" ht="21" customHeight="1" thickBot="1">
      <c r="A68" s="34"/>
      <c r="B68" s="35" t="s">
        <v>28</v>
      </c>
      <c r="C68" s="36"/>
      <c r="D68" s="36"/>
      <c r="E68" s="36"/>
      <c r="F68" s="36"/>
      <c r="G68" s="36"/>
      <c r="H68" s="36"/>
      <c r="I68" s="36"/>
      <c r="J68" s="36"/>
      <c r="K68" s="36"/>
      <c r="L68" s="36"/>
      <c r="M68" s="36"/>
      <c r="N68" s="36"/>
      <c r="O68" s="36"/>
      <c r="P68" s="102" t="s">
        <v>23</v>
      </c>
      <c r="Q68" s="36"/>
      <c r="R68" s="36"/>
      <c r="S68" s="36"/>
      <c r="T68" s="36"/>
      <c r="V68" s="79"/>
    </row>
    <row r="69" spans="1:22" s="67" customFormat="1" ht="10.5" customHeight="1">
      <c r="A69" s="66"/>
      <c r="B69" s="66"/>
      <c r="C69" s="66"/>
      <c r="D69" s="66"/>
      <c r="E69" s="66"/>
      <c r="F69" s="66"/>
      <c r="G69" s="66"/>
      <c r="H69" s="66"/>
      <c r="I69" s="66"/>
      <c r="J69" s="66"/>
      <c r="K69" s="66"/>
      <c r="L69" s="66"/>
      <c r="M69" s="66"/>
      <c r="N69" s="66"/>
      <c r="O69" s="66"/>
      <c r="P69" s="58"/>
      <c r="Q69" s="58"/>
      <c r="T69" s="68"/>
      <c r="U69" s="58"/>
      <c r="V69" s="81"/>
    </row>
    <row r="70" spans="1:20" ht="31.5" customHeight="1">
      <c r="A70" s="34"/>
      <c r="B70" s="34"/>
      <c r="C70" s="126" t="s">
        <v>30</v>
      </c>
      <c r="D70" s="20"/>
      <c r="E70" s="34"/>
      <c r="F70" s="197" t="s">
        <v>92</v>
      </c>
      <c r="G70" s="198"/>
      <c r="H70" s="154"/>
      <c r="I70" s="155"/>
      <c r="J70" s="155"/>
      <c r="K70" s="155"/>
      <c r="L70" s="155"/>
      <c r="M70" s="155"/>
      <c r="N70" s="156"/>
      <c r="O70" s="69"/>
      <c r="P70" s="195" t="s">
        <v>3</v>
      </c>
      <c r="Q70" s="196"/>
      <c r="R70" s="206">
        <f>R35+R39+R43+R50+R60+R67</f>
        <v>0</v>
      </c>
      <c r="S70" s="207"/>
      <c r="T70" s="208"/>
    </row>
    <row r="71" spans="1:20" ht="9.75" customHeight="1">
      <c r="A71" s="34"/>
      <c r="B71" s="34"/>
      <c r="C71" s="34"/>
      <c r="D71" s="34"/>
      <c r="E71" s="34"/>
      <c r="F71" s="34"/>
      <c r="G71" s="34"/>
      <c r="H71" s="34"/>
      <c r="I71" s="84"/>
      <c r="J71" s="34"/>
      <c r="K71" s="34"/>
      <c r="L71" s="34"/>
      <c r="M71" s="34"/>
      <c r="N71" s="84"/>
      <c r="O71" s="34"/>
      <c r="P71" s="34"/>
      <c r="Q71" s="34"/>
      <c r="R71" s="34"/>
      <c r="S71" s="84"/>
      <c r="T71" s="34"/>
    </row>
    <row r="72" spans="1:20" ht="42" customHeight="1" thickBot="1">
      <c r="A72" s="34"/>
      <c r="B72" s="200" t="s">
        <v>98</v>
      </c>
      <c r="C72" s="200"/>
      <c r="D72" s="200"/>
      <c r="E72" s="200"/>
      <c r="F72" s="200"/>
      <c r="G72" s="200"/>
      <c r="H72" s="200"/>
      <c r="I72" s="200"/>
      <c r="J72" s="200"/>
      <c r="K72" s="200"/>
      <c r="L72" s="200"/>
      <c r="M72" s="200"/>
      <c r="N72" s="200"/>
      <c r="O72" s="200"/>
      <c r="P72" s="200"/>
      <c r="Q72" s="200"/>
      <c r="R72" s="200"/>
      <c r="S72" s="200"/>
      <c r="T72" s="200"/>
    </row>
    <row r="73" spans="2:20" ht="3" customHeight="1">
      <c r="B73" s="74"/>
      <c r="C73" s="75"/>
      <c r="D73" s="75"/>
      <c r="E73" s="75"/>
      <c r="F73" s="75"/>
      <c r="G73" s="75"/>
      <c r="H73" s="75"/>
      <c r="I73" s="75"/>
      <c r="J73" s="75"/>
      <c r="K73" s="75"/>
      <c r="L73" s="75"/>
      <c r="M73" s="75"/>
      <c r="N73" s="75"/>
      <c r="O73" s="75"/>
      <c r="P73" s="75"/>
      <c r="Q73" s="75"/>
      <c r="R73" s="75"/>
      <c r="S73" s="75"/>
      <c r="T73" s="76"/>
    </row>
    <row r="74" spans="2:20" ht="20.25" customHeight="1">
      <c r="B74" s="152" t="s">
        <v>93</v>
      </c>
      <c r="C74" s="153"/>
      <c r="D74" s="153"/>
      <c r="E74" s="153"/>
      <c r="F74" s="194"/>
      <c r="G74" s="194"/>
      <c r="H74" s="194"/>
      <c r="I74" s="194"/>
      <c r="J74" s="194"/>
      <c r="K74" s="194"/>
      <c r="L74" s="194"/>
      <c r="M74" s="176" t="s">
        <v>43</v>
      </c>
      <c r="N74" s="176"/>
      <c r="O74" s="157" t="s">
        <v>101</v>
      </c>
      <c r="P74" s="158"/>
      <c r="Q74" s="158"/>
      <c r="R74" s="158"/>
      <c r="S74" s="158"/>
      <c r="T74" s="159"/>
    </row>
    <row r="75" spans="2:20" ht="5.25" customHeight="1">
      <c r="B75" s="106"/>
      <c r="C75" s="32"/>
      <c r="D75" s="32"/>
      <c r="E75" s="32"/>
      <c r="F75" s="32"/>
      <c r="G75" s="32"/>
      <c r="H75" s="32"/>
      <c r="I75" s="32"/>
      <c r="J75" s="32"/>
      <c r="K75" s="32"/>
      <c r="L75" s="32"/>
      <c r="M75" s="32"/>
      <c r="N75" s="32"/>
      <c r="O75" s="32"/>
      <c r="P75" s="32"/>
      <c r="Q75" s="32"/>
      <c r="R75" s="32"/>
      <c r="S75" s="32"/>
      <c r="T75" s="107"/>
    </row>
    <row r="76" spans="1:22" s="73" customFormat="1" ht="24.75" customHeight="1">
      <c r="A76" s="56"/>
      <c r="B76" s="108"/>
      <c r="D76" s="169" t="s">
        <v>82</v>
      </c>
      <c r="E76" s="170"/>
      <c r="F76" s="171"/>
      <c r="G76" s="172"/>
      <c r="H76" s="172"/>
      <c r="I76" s="172"/>
      <c r="J76" s="172"/>
      <c r="K76" s="172"/>
      <c r="L76" s="173"/>
      <c r="M76" s="105"/>
      <c r="N76" s="105"/>
      <c r="O76" s="105"/>
      <c r="P76" s="169" t="s">
        <v>64</v>
      </c>
      <c r="Q76" s="169"/>
      <c r="R76" s="174"/>
      <c r="S76" s="175"/>
      <c r="T76" s="109"/>
      <c r="V76" s="82"/>
    </row>
    <row r="77" spans="2:20" ht="6" customHeight="1" thickBot="1">
      <c r="B77" s="103"/>
      <c r="C77" s="104"/>
      <c r="D77" s="104"/>
      <c r="E77" s="104"/>
      <c r="F77" s="104"/>
      <c r="G77" s="104"/>
      <c r="H77" s="104"/>
      <c r="I77" s="104"/>
      <c r="J77" s="104"/>
      <c r="K77" s="104"/>
      <c r="L77" s="104"/>
      <c r="M77" s="104"/>
      <c r="N77" s="104"/>
      <c r="O77" s="104"/>
      <c r="P77" s="177"/>
      <c r="Q77" s="177"/>
      <c r="R77" s="111"/>
      <c r="S77" s="111"/>
      <c r="T77" s="110"/>
    </row>
    <row r="78" ht="6.75" customHeight="1"/>
  </sheetData>
  <sheetProtection sheet="1" selectLockedCells="1"/>
  <mergeCells count="148">
    <mergeCell ref="R55:T55"/>
    <mergeCell ref="P55:Q55"/>
    <mergeCell ref="C55:E55"/>
    <mergeCell ref="F55:G55"/>
    <mergeCell ref="E4:K4"/>
    <mergeCell ref="N4:P4"/>
    <mergeCell ref="A15:C15"/>
    <mergeCell ref="D21:F21"/>
    <mergeCell ref="R47:T47"/>
    <mergeCell ref="B25:D25"/>
    <mergeCell ref="C47:D47"/>
    <mergeCell ref="C43:D43"/>
    <mergeCell ref="E27:O27"/>
    <mergeCell ref="J43:L43"/>
    <mergeCell ref="L55:M55"/>
    <mergeCell ref="F54:G54"/>
    <mergeCell ref="J39:L40"/>
    <mergeCell ref="K31:N31"/>
    <mergeCell ref="P48:Q48"/>
    <mergeCell ref="C59:E59"/>
    <mergeCell ref="E47:F47"/>
    <mergeCell ref="B58:B59"/>
    <mergeCell ref="C56:E56"/>
    <mergeCell ref="C48:D48"/>
    <mergeCell ref="P58:Q58"/>
    <mergeCell ref="P54:Q54"/>
    <mergeCell ref="P56:Q56"/>
    <mergeCell ref="L56:M56"/>
    <mergeCell ref="H56:J56"/>
    <mergeCell ref="L48:O48"/>
    <mergeCell ref="B28:C28"/>
    <mergeCell ref="H21:K21"/>
    <mergeCell ref="R50:T50"/>
    <mergeCell ref="D31:H31"/>
    <mergeCell ref="F56:G56"/>
    <mergeCell ref="H54:J54"/>
    <mergeCell ref="R54:T54"/>
    <mergeCell ref="P33:R34"/>
    <mergeCell ref="D58:E58"/>
    <mergeCell ref="E48:F48"/>
    <mergeCell ref="C39:D39"/>
    <mergeCell ref="H48:J48"/>
    <mergeCell ref="H55:J55"/>
    <mergeCell ref="B26:T26"/>
    <mergeCell ref="R27:T27"/>
    <mergeCell ref="R43:T43"/>
    <mergeCell ref="L58:M58"/>
    <mergeCell ref="L54:M54"/>
    <mergeCell ref="F9:I9"/>
    <mergeCell ref="S32:T32"/>
    <mergeCell ref="B17:C17"/>
    <mergeCell ref="R57:T57"/>
    <mergeCell ref="H57:J57"/>
    <mergeCell ref="B57:E57"/>
    <mergeCell ref="F57:G57"/>
    <mergeCell ref="C54:E54"/>
    <mergeCell ref="H47:J47"/>
    <mergeCell ref="B27:D27"/>
    <mergeCell ref="C6:E6"/>
    <mergeCell ref="M15:N15"/>
    <mergeCell ref="K7:Q7"/>
    <mergeCell ref="F7:G7"/>
    <mergeCell ref="P32:R32"/>
    <mergeCell ref="K29:N29"/>
    <mergeCell ref="L32:M32"/>
    <mergeCell ref="L13:N13"/>
    <mergeCell ref="O15:T15"/>
    <mergeCell ref="M21:T21"/>
    <mergeCell ref="R2:T2"/>
    <mergeCell ref="R35:T35"/>
    <mergeCell ref="P2:Q2"/>
    <mergeCell ref="D17:T17"/>
    <mergeCell ref="P28:Q28"/>
    <mergeCell ref="F6:Q6"/>
    <mergeCell ref="D28:H28"/>
    <mergeCell ref="S31:T31"/>
    <mergeCell ref="P27:Q27"/>
    <mergeCell ref="S33:T33"/>
    <mergeCell ref="R64:T64"/>
    <mergeCell ref="D64:L64"/>
    <mergeCell ref="F59:G59"/>
    <mergeCell ref="E1:T1"/>
    <mergeCell ref="E25:O25"/>
    <mergeCell ref="R25:S25"/>
    <mergeCell ref="D33:H33"/>
    <mergeCell ref="P44:Q45"/>
    <mergeCell ref="M64:O64"/>
    <mergeCell ref="F58:G58"/>
    <mergeCell ref="R67:T67"/>
    <mergeCell ref="B72:T72"/>
    <mergeCell ref="D63:L63"/>
    <mergeCell ref="P59:Q59"/>
    <mergeCell ref="M63:O63"/>
    <mergeCell ref="R70:T70"/>
    <mergeCell ref="D65:L65"/>
    <mergeCell ref="M65:O65"/>
    <mergeCell ref="R59:T59"/>
    <mergeCell ref="H59:J59"/>
    <mergeCell ref="O13:T13"/>
    <mergeCell ref="M9:T9"/>
    <mergeCell ref="L57:M57"/>
    <mergeCell ref="P57:Q57"/>
    <mergeCell ref="F74:L74"/>
    <mergeCell ref="L59:M59"/>
    <mergeCell ref="P70:Q70"/>
    <mergeCell ref="F70:G70"/>
    <mergeCell ref="P67:Q67"/>
    <mergeCell ref="H58:J58"/>
    <mergeCell ref="P43:Q43"/>
    <mergeCell ref="H35:I35"/>
    <mergeCell ref="E35:G35"/>
    <mergeCell ref="B13:C13"/>
    <mergeCell ref="H7:J7"/>
    <mergeCell ref="D13:K13"/>
    <mergeCell ref="C9:E9"/>
    <mergeCell ref="J9:L9"/>
    <mergeCell ref="A8:T8"/>
    <mergeCell ref="A10:T10"/>
    <mergeCell ref="P60:Q60"/>
    <mergeCell ref="S30:T30"/>
    <mergeCell ref="P29:S29"/>
    <mergeCell ref="D29:H29"/>
    <mergeCell ref="D30:H30"/>
    <mergeCell ref="P30:R30"/>
    <mergeCell ref="L30:M30"/>
    <mergeCell ref="R39:T39"/>
    <mergeCell ref="P50:Q50"/>
    <mergeCell ref="P47:Q47"/>
    <mergeCell ref="D76:E76"/>
    <mergeCell ref="F76:L76"/>
    <mergeCell ref="R76:S76"/>
    <mergeCell ref="M74:N74"/>
    <mergeCell ref="P76:Q77"/>
    <mergeCell ref="P31:R31"/>
    <mergeCell ref="R58:T58"/>
    <mergeCell ref="P35:Q35"/>
    <mergeCell ref="M43:N43"/>
    <mergeCell ref="P40:Q41"/>
    <mergeCell ref="B74:E74"/>
    <mergeCell ref="H70:N70"/>
    <mergeCell ref="O74:T74"/>
    <mergeCell ref="B66:T66"/>
    <mergeCell ref="R63:T63"/>
    <mergeCell ref="M39:N39"/>
    <mergeCell ref="P39:Q39"/>
    <mergeCell ref="R48:T48"/>
    <mergeCell ref="R56:T56"/>
    <mergeCell ref="R60:T60"/>
  </mergeCells>
  <dataValidations count="4">
    <dataValidation type="list" allowBlank="1" showInputMessage="1" showErrorMessage="1" sqref="H39 T25 F39 F43 Q25 H43 T29">
      <formula1>Croix</formula1>
    </dataValidation>
    <dataValidation type="list" showInputMessage="1" showErrorMessage="1" sqref="O13:T13">
      <formula1>INDIRECT($D$13)</formula1>
    </dataValidation>
    <dataValidation type="list" allowBlank="1" showInputMessage="1" showErrorMessage="1" sqref="D13:K13">
      <formula1>ListeSecteurs</formula1>
    </dataValidation>
    <dataValidation type="list" allowBlank="1" showInputMessage="1" showErrorMessage="1" sqref="O15:T15">
      <formula1>ROLE</formula1>
    </dataValidation>
  </dataValidations>
  <hyperlinks>
    <hyperlink ref="O74" r:id="rId1" display="comptabilite@lifb.org"/>
  </hyperlinks>
  <printOptions horizontalCentered="1"/>
  <pageMargins left="0.1968503937007874" right="0.24" top="0.2362204724409449" bottom="0.27" header="0" footer="0.2362204724409449"/>
  <pageSetup fitToHeight="1" fitToWidth="1" orientation="portrait" paperSize="9" scale="63" r:id="rId3"/>
  <drawing r:id="rId2"/>
</worksheet>
</file>

<file path=xl/worksheets/sheet2.xml><?xml version="1.0" encoding="utf-8"?>
<worksheet xmlns="http://schemas.openxmlformats.org/spreadsheetml/2006/main" xmlns:r="http://schemas.openxmlformats.org/officeDocument/2006/relationships">
  <sheetPr>
    <tabColor rgb="FFC00000"/>
    <pageSetUpPr fitToPage="1"/>
  </sheetPr>
  <dimension ref="A1:R48"/>
  <sheetViews>
    <sheetView zoomScaleSheetLayoutView="115" zoomScalePageLayoutView="0" workbookViewId="0" topLeftCell="A1">
      <selection activeCell="U5" sqref="U5"/>
    </sheetView>
  </sheetViews>
  <sheetFormatPr defaultColWidth="10.625" defaultRowHeight="12.75"/>
  <cols>
    <col min="1" max="1" width="2.00390625" style="1" customWidth="1"/>
    <col min="2" max="2" width="2.625" style="1" customWidth="1"/>
    <col min="3" max="3" width="5.375" style="1" customWidth="1"/>
    <col min="4" max="4" width="12.375" style="1" customWidth="1"/>
    <col min="5" max="5" width="4.00390625" style="1" customWidth="1"/>
    <col min="6" max="6" width="4.375" style="1" customWidth="1"/>
    <col min="7" max="7" width="7.375" style="1" customWidth="1"/>
    <col min="8" max="8" width="4.375" style="1" customWidth="1"/>
    <col min="9" max="9" width="6.625" style="1" customWidth="1"/>
    <col min="10" max="10" width="8.625" style="1" customWidth="1"/>
    <col min="11" max="11" width="4.125" style="1" customWidth="1"/>
    <col min="12" max="12" width="14.625" style="1" customWidth="1"/>
    <col min="13" max="13" width="4.125" style="1" customWidth="1"/>
    <col min="14" max="14" width="15.625" style="1" customWidth="1"/>
    <col min="15" max="15" width="4.375" style="1" customWidth="1"/>
    <col min="16" max="16" width="16.00390625" style="1" customWidth="1"/>
    <col min="17" max="17" width="4.625" style="1" customWidth="1"/>
    <col min="18" max="18" width="2.00390625" style="1" customWidth="1"/>
    <col min="19" max="16384" width="10.625" style="1" customWidth="1"/>
  </cols>
  <sheetData>
    <row r="1" spans="1:17" ht="79.5" customHeight="1" thickBot="1">
      <c r="A1" s="13"/>
      <c r="B1" s="14"/>
      <c r="C1" s="15"/>
      <c r="D1" s="16"/>
      <c r="E1" s="253" t="s">
        <v>35</v>
      </c>
      <c r="F1" s="253"/>
      <c r="G1" s="253"/>
      <c r="H1" s="253"/>
      <c r="I1" s="253"/>
      <c r="J1" s="253"/>
      <c r="K1" s="253"/>
      <c r="L1" s="253"/>
      <c r="M1" s="253"/>
      <c r="N1" s="253"/>
      <c r="O1" s="253"/>
      <c r="P1" s="253"/>
      <c r="Q1" s="253"/>
    </row>
    <row r="2" spans="1:17" ht="17.25" customHeight="1">
      <c r="A2" s="24"/>
      <c r="B2" s="24"/>
      <c r="C2" s="24"/>
      <c r="D2" s="24"/>
      <c r="E2" s="24"/>
      <c r="F2" s="24"/>
      <c r="G2" s="24"/>
      <c r="H2" s="24"/>
      <c r="I2" s="24"/>
      <c r="J2" s="24"/>
      <c r="K2" s="24"/>
      <c r="L2" s="24"/>
      <c r="M2" s="24"/>
      <c r="N2" s="24"/>
      <c r="O2" s="24"/>
      <c r="P2" s="24"/>
      <c r="Q2" s="24"/>
    </row>
    <row r="3" spans="1:17" s="4" customFormat="1" ht="21" customHeight="1" thickBot="1">
      <c r="A3" s="24"/>
      <c r="B3" s="2" t="s">
        <v>12</v>
      </c>
      <c r="C3" s="3"/>
      <c r="D3" s="3"/>
      <c r="E3" s="3"/>
      <c r="F3" s="3"/>
      <c r="G3" s="3"/>
      <c r="H3" s="3"/>
      <c r="I3" s="3"/>
      <c r="J3" s="3"/>
      <c r="K3" s="3"/>
      <c r="L3" s="3"/>
      <c r="M3" s="3"/>
      <c r="N3" s="3"/>
      <c r="O3" s="3"/>
      <c r="P3" s="3"/>
      <c r="Q3" s="3"/>
    </row>
    <row r="4" spans="1:17" ht="9.75" customHeight="1">
      <c r="A4" s="24"/>
      <c r="B4" s="24"/>
      <c r="C4" s="24"/>
      <c r="D4" s="24"/>
      <c r="E4" s="24"/>
      <c r="F4" s="24"/>
      <c r="G4" s="24"/>
      <c r="H4" s="24"/>
      <c r="I4" s="24"/>
      <c r="J4" s="24"/>
      <c r="K4" s="24"/>
      <c r="L4" s="24"/>
      <c r="M4" s="24"/>
      <c r="N4" s="24"/>
      <c r="O4" s="24"/>
      <c r="P4" s="24"/>
      <c r="Q4" s="24"/>
    </row>
    <row r="5" spans="1:17" ht="61.5" customHeight="1">
      <c r="A5" s="24"/>
      <c r="C5" s="254" t="s">
        <v>94</v>
      </c>
      <c r="D5" s="254"/>
      <c r="E5" s="254"/>
      <c r="F5" s="254"/>
      <c r="G5" s="254"/>
      <c r="H5" s="254"/>
      <c r="I5" s="254"/>
      <c r="J5" s="254"/>
      <c r="K5" s="254"/>
      <c r="L5" s="254"/>
      <c r="M5" s="254"/>
      <c r="N5" s="254"/>
      <c r="O5" s="254"/>
      <c r="P5" s="254"/>
      <c r="Q5" s="254"/>
    </row>
    <row r="6" spans="1:17" s="4" customFormat="1" ht="21" customHeight="1" thickBot="1">
      <c r="A6" s="24"/>
      <c r="B6" s="2" t="s">
        <v>13</v>
      </c>
      <c r="C6" s="3"/>
      <c r="D6" s="3"/>
      <c r="E6" s="3"/>
      <c r="F6" s="3"/>
      <c r="G6" s="3"/>
      <c r="H6" s="3"/>
      <c r="I6" s="3"/>
      <c r="J6" s="3"/>
      <c r="K6" s="3"/>
      <c r="L6" s="3"/>
      <c r="M6" s="3"/>
      <c r="N6" s="3"/>
      <c r="O6" s="3"/>
      <c r="P6" s="3"/>
      <c r="Q6" s="3"/>
    </row>
    <row r="7" spans="1:17" ht="12.75">
      <c r="A7" s="24"/>
      <c r="B7" s="24"/>
      <c r="C7" s="24"/>
      <c r="D7" s="24"/>
      <c r="E7" s="24"/>
      <c r="F7" s="24"/>
      <c r="G7" s="24"/>
      <c r="H7" s="24"/>
      <c r="I7" s="24"/>
      <c r="J7" s="24"/>
      <c r="K7" s="24"/>
      <c r="L7" s="24"/>
      <c r="M7" s="24"/>
      <c r="N7" s="24"/>
      <c r="O7" s="24"/>
      <c r="P7" s="24"/>
      <c r="Q7" s="24"/>
    </row>
    <row r="8" spans="1:17" ht="15">
      <c r="A8" s="24"/>
      <c r="B8" s="24"/>
      <c r="C8" s="256" t="s">
        <v>42</v>
      </c>
      <c r="D8" s="256"/>
      <c r="E8" s="256"/>
      <c r="F8" s="256"/>
      <c r="G8" s="256"/>
      <c r="H8" s="256"/>
      <c r="I8" s="256"/>
      <c r="J8" s="256"/>
      <c r="K8" s="256"/>
      <c r="L8" s="256"/>
      <c r="M8" s="256"/>
      <c r="N8" s="256"/>
      <c r="O8" s="256"/>
      <c r="P8" s="256"/>
      <c r="Q8" s="24"/>
    </row>
    <row r="9" spans="1:17" ht="18.75" customHeight="1">
      <c r="A9" s="24"/>
      <c r="B9" s="24"/>
      <c r="C9" s="24"/>
      <c r="D9" s="24"/>
      <c r="E9" s="24"/>
      <c r="F9" s="24"/>
      <c r="G9" s="24"/>
      <c r="H9" s="24"/>
      <c r="I9" s="24"/>
      <c r="J9" s="24"/>
      <c r="K9" s="24"/>
      <c r="L9" s="24"/>
      <c r="M9" s="24"/>
      <c r="N9" s="24"/>
      <c r="O9" s="24"/>
      <c r="P9" s="24"/>
      <c r="Q9" s="24"/>
    </row>
    <row r="10" spans="1:17" s="4" customFormat="1" ht="21" customHeight="1" thickBot="1">
      <c r="A10" s="24"/>
      <c r="B10" s="2" t="s">
        <v>33</v>
      </c>
      <c r="C10" s="3"/>
      <c r="D10" s="3"/>
      <c r="E10" s="3"/>
      <c r="F10" s="3"/>
      <c r="G10" s="3"/>
      <c r="H10" s="3"/>
      <c r="I10" s="3"/>
      <c r="J10" s="3"/>
      <c r="K10" s="3"/>
      <c r="L10" s="3"/>
      <c r="M10" s="3"/>
      <c r="N10" s="3"/>
      <c r="O10" s="3"/>
      <c r="P10" s="3"/>
      <c r="Q10" s="3"/>
    </row>
    <row r="11" spans="1:17" ht="9.75" customHeight="1">
      <c r="A11" s="24"/>
      <c r="B11" s="24"/>
      <c r="C11" s="24"/>
      <c r="D11" s="24"/>
      <c r="E11" s="24"/>
      <c r="F11" s="24"/>
      <c r="G11" s="24"/>
      <c r="H11" s="24"/>
      <c r="I11" s="24"/>
      <c r="J11" s="24"/>
      <c r="K11" s="24"/>
      <c r="L11" s="24"/>
      <c r="M11" s="24"/>
      <c r="N11" s="24"/>
      <c r="O11" s="24"/>
      <c r="P11" s="24"/>
      <c r="Q11" s="24"/>
    </row>
    <row r="12" spans="1:17" ht="35.25" customHeight="1">
      <c r="A12" s="24"/>
      <c r="B12" s="24"/>
      <c r="C12" s="261" t="s">
        <v>84</v>
      </c>
      <c r="D12" s="261"/>
      <c r="E12" s="261"/>
      <c r="F12" s="261"/>
      <c r="G12" s="261"/>
      <c r="H12" s="261"/>
      <c r="I12" s="261"/>
      <c r="J12" s="261"/>
      <c r="K12" s="261"/>
      <c r="L12" s="261"/>
      <c r="M12" s="261"/>
      <c r="N12" s="261"/>
      <c r="O12" s="261"/>
      <c r="P12" s="261"/>
      <c r="Q12" s="261"/>
    </row>
    <row r="13" spans="1:17" ht="17.25" customHeight="1">
      <c r="A13" s="24"/>
      <c r="B13" s="24"/>
      <c r="C13" s="252" t="s">
        <v>83</v>
      </c>
      <c r="D13" s="252"/>
      <c r="E13" s="252"/>
      <c r="F13" s="252"/>
      <c r="G13" s="252"/>
      <c r="H13" s="252"/>
      <c r="I13" s="252"/>
      <c r="J13" s="252"/>
      <c r="K13" s="252"/>
      <c r="L13" s="252"/>
      <c r="M13" s="252"/>
      <c r="N13" s="252"/>
      <c r="O13" s="252"/>
      <c r="P13" s="252"/>
      <c r="Q13" s="252"/>
    </row>
    <row r="14" spans="1:17" ht="7.5" customHeight="1">
      <c r="A14" s="24"/>
      <c r="B14" s="24"/>
      <c r="C14" s="9"/>
      <c r="D14" s="26"/>
      <c r="E14" s="26"/>
      <c r="F14" s="26"/>
      <c r="G14" s="26"/>
      <c r="H14" s="26"/>
      <c r="I14" s="26"/>
      <c r="J14" s="26"/>
      <c r="K14" s="26"/>
      <c r="L14" s="26"/>
      <c r="M14" s="26"/>
      <c r="N14" s="26"/>
      <c r="O14" s="26"/>
      <c r="P14" s="26"/>
      <c r="Q14" s="26"/>
    </row>
    <row r="15" spans="1:17" ht="17.25" customHeight="1">
      <c r="A15" s="24"/>
      <c r="B15" s="24"/>
      <c r="C15" s="262" t="s">
        <v>47</v>
      </c>
      <c r="D15" s="262"/>
      <c r="E15" s="262"/>
      <c r="F15" s="262"/>
      <c r="G15" s="262"/>
      <c r="H15" s="262"/>
      <c r="I15" s="262"/>
      <c r="J15" s="262"/>
      <c r="K15" s="262"/>
      <c r="L15" s="262"/>
      <c r="M15" s="262"/>
      <c r="N15" s="262"/>
      <c r="O15" s="262"/>
      <c r="P15" s="262"/>
      <c r="Q15" s="262"/>
    </row>
    <row r="16" spans="1:17" ht="9" customHeight="1">
      <c r="A16" s="24"/>
      <c r="B16" s="24"/>
      <c r="C16" s="23"/>
      <c r="D16" s="26"/>
      <c r="E16" s="26"/>
      <c r="F16" s="26"/>
      <c r="G16" s="26"/>
      <c r="H16" s="26"/>
      <c r="I16" s="26"/>
      <c r="J16" s="26"/>
      <c r="K16" s="26"/>
      <c r="L16" s="26"/>
      <c r="M16" s="26"/>
      <c r="N16" s="26"/>
      <c r="O16" s="26"/>
      <c r="P16" s="26"/>
      <c r="Q16" s="26"/>
    </row>
    <row r="17" spans="1:17" s="4" customFormat="1" ht="21" customHeight="1" thickBot="1">
      <c r="A17" s="24"/>
      <c r="B17" s="2" t="s">
        <v>0</v>
      </c>
      <c r="C17" s="3"/>
      <c r="D17" s="3"/>
      <c r="E17" s="3"/>
      <c r="F17" s="3"/>
      <c r="G17" s="3"/>
      <c r="H17" s="3"/>
      <c r="I17" s="3"/>
      <c r="J17" s="3"/>
      <c r="K17" s="3"/>
      <c r="L17" s="3"/>
      <c r="M17" s="3"/>
      <c r="N17" s="3"/>
      <c r="O17" s="3"/>
      <c r="P17" s="3"/>
      <c r="Q17" s="3"/>
    </row>
    <row r="18" spans="1:17" ht="9.75" customHeight="1">
      <c r="A18" s="24"/>
      <c r="B18" s="24"/>
      <c r="C18" s="24"/>
      <c r="D18" s="24"/>
      <c r="E18" s="24"/>
      <c r="F18" s="24"/>
      <c r="G18" s="24"/>
      <c r="H18" s="24"/>
      <c r="I18" s="24"/>
      <c r="J18" s="24"/>
      <c r="K18" s="24"/>
      <c r="L18" s="24"/>
      <c r="M18" s="24"/>
      <c r="N18" s="24"/>
      <c r="O18" s="24"/>
      <c r="P18" s="24"/>
      <c r="Q18" s="24"/>
    </row>
    <row r="19" spans="1:17" ht="58.5" customHeight="1">
      <c r="A19" s="24"/>
      <c r="B19" s="24"/>
      <c r="C19" s="254" t="s">
        <v>48</v>
      </c>
      <c r="D19" s="254"/>
      <c r="E19" s="254"/>
      <c r="F19" s="254"/>
      <c r="G19" s="254"/>
      <c r="H19" s="254"/>
      <c r="I19" s="254"/>
      <c r="J19" s="254"/>
      <c r="K19" s="254"/>
      <c r="L19" s="254"/>
      <c r="M19" s="254"/>
      <c r="N19" s="254"/>
      <c r="O19" s="254"/>
      <c r="P19" s="254"/>
      <c r="Q19" s="254"/>
    </row>
    <row r="20" spans="1:17" s="4" customFormat="1" ht="21" customHeight="1" thickBot="1">
      <c r="A20" s="24"/>
      <c r="B20" s="2" t="s">
        <v>1</v>
      </c>
      <c r="C20" s="3"/>
      <c r="D20" s="3"/>
      <c r="E20" s="3"/>
      <c r="F20" s="3"/>
      <c r="G20" s="3"/>
      <c r="H20" s="3"/>
      <c r="I20" s="3"/>
      <c r="J20" s="3"/>
      <c r="K20" s="3"/>
      <c r="L20" s="3"/>
      <c r="M20" s="3"/>
      <c r="N20" s="11"/>
      <c r="O20" s="11"/>
      <c r="P20" s="11"/>
      <c r="Q20" s="11"/>
    </row>
    <row r="21" spans="1:17" ht="9.75" customHeight="1">
      <c r="A21" s="24"/>
      <c r="B21" s="24"/>
      <c r="C21" s="24"/>
      <c r="D21" s="24"/>
      <c r="E21" s="24"/>
      <c r="F21" s="24"/>
      <c r="G21" s="24"/>
      <c r="H21" s="24"/>
      <c r="I21" s="24"/>
      <c r="J21" s="24"/>
      <c r="K21" s="24"/>
      <c r="L21" s="24"/>
      <c r="M21" s="24"/>
      <c r="N21" s="24"/>
      <c r="O21" s="24"/>
      <c r="P21" s="24"/>
      <c r="Q21" s="24"/>
    </row>
    <row r="22" spans="1:17" ht="36" customHeight="1">
      <c r="A22" s="24"/>
      <c r="B22" s="24"/>
      <c r="C22" s="254" t="s">
        <v>49</v>
      </c>
      <c r="D22" s="255"/>
      <c r="E22" s="255"/>
      <c r="F22" s="255"/>
      <c r="G22" s="255"/>
      <c r="H22" s="255"/>
      <c r="I22" s="255"/>
      <c r="J22" s="255"/>
      <c r="K22" s="255"/>
      <c r="L22" s="255"/>
      <c r="M22" s="255"/>
      <c r="N22" s="255"/>
      <c r="O22" s="255"/>
      <c r="P22" s="255"/>
      <c r="Q22" s="255"/>
    </row>
    <row r="23" spans="1:17" ht="49.5" customHeight="1">
      <c r="A23" s="24"/>
      <c r="B23" s="24"/>
      <c r="C23" s="254" t="s">
        <v>37</v>
      </c>
      <c r="D23" s="255"/>
      <c r="E23" s="255"/>
      <c r="F23" s="255"/>
      <c r="G23" s="255"/>
      <c r="H23" s="255"/>
      <c r="I23" s="255"/>
      <c r="J23" s="255"/>
      <c r="K23" s="255"/>
      <c r="L23" s="255"/>
      <c r="M23" s="255"/>
      <c r="N23" s="255"/>
      <c r="O23" s="255"/>
      <c r="P23" s="255"/>
      <c r="Q23" s="255"/>
    </row>
    <row r="24" spans="1:17" ht="10.5" customHeight="1">
      <c r="A24" s="24"/>
      <c r="B24" s="24"/>
      <c r="C24" s="24"/>
      <c r="D24" s="24"/>
      <c r="E24" s="24"/>
      <c r="F24" s="24"/>
      <c r="G24" s="24"/>
      <c r="H24" s="24"/>
      <c r="I24" s="24"/>
      <c r="J24" s="24"/>
      <c r="K24" s="24"/>
      <c r="L24" s="24"/>
      <c r="M24" s="24"/>
      <c r="N24" s="24"/>
      <c r="O24" s="24"/>
      <c r="P24" s="24"/>
      <c r="Q24" s="24"/>
    </row>
    <row r="25" spans="1:17" s="4" customFormat="1" ht="21" customHeight="1" thickBot="1">
      <c r="A25" s="24"/>
      <c r="B25" s="2" t="s">
        <v>2</v>
      </c>
      <c r="C25" s="3"/>
      <c r="D25" s="3"/>
      <c r="E25" s="3"/>
      <c r="F25" s="3"/>
      <c r="G25" s="3"/>
      <c r="H25" s="3"/>
      <c r="I25" s="3"/>
      <c r="J25" s="3"/>
      <c r="K25" s="3"/>
      <c r="L25" s="3"/>
      <c r="M25" s="3"/>
      <c r="N25" s="3"/>
      <c r="O25" s="3"/>
      <c r="P25" s="3"/>
      <c r="Q25" s="3"/>
    </row>
    <row r="26" spans="1:17" ht="9.75" customHeight="1">
      <c r="A26" s="24"/>
      <c r="B26" s="24"/>
      <c r="C26" s="24"/>
      <c r="D26" s="24"/>
      <c r="E26" s="24"/>
      <c r="F26" s="24"/>
      <c r="G26" s="24"/>
      <c r="H26" s="24"/>
      <c r="I26" s="24"/>
      <c r="J26" s="24"/>
      <c r="K26" s="24"/>
      <c r="L26" s="24"/>
      <c r="M26" s="24"/>
      <c r="N26" s="24"/>
      <c r="O26" s="24"/>
      <c r="P26" s="24"/>
      <c r="Q26" s="24"/>
    </row>
    <row r="27" spans="1:17" ht="53.25" customHeight="1">
      <c r="A27" s="24"/>
      <c r="B27" s="24"/>
      <c r="C27" s="254" t="s">
        <v>50</v>
      </c>
      <c r="D27" s="256"/>
      <c r="E27" s="256"/>
      <c r="F27" s="256"/>
      <c r="G27" s="256"/>
      <c r="H27" s="256"/>
      <c r="I27" s="256"/>
      <c r="J27" s="256"/>
      <c r="K27" s="256"/>
      <c r="L27" s="256"/>
      <c r="M27" s="256"/>
      <c r="N27" s="256"/>
      <c r="O27" s="256"/>
      <c r="P27" s="256"/>
      <c r="Q27" s="256"/>
    </row>
    <row r="28" spans="1:17" ht="6" customHeight="1">
      <c r="A28" s="24"/>
      <c r="B28" s="24"/>
      <c r="C28" s="259"/>
      <c r="D28" s="260"/>
      <c r="E28" s="260"/>
      <c r="F28" s="260"/>
      <c r="G28" s="260"/>
      <c r="H28" s="260"/>
      <c r="I28" s="260"/>
      <c r="J28" s="260"/>
      <c r="K28" s="260"/>
      <c r="L28" s="260"/>
      <c r="M28" s="260"/>
      <c r="N28" s="260"/>
      <c r="O28" s="260"/>
      <c r="P28" s="260"/>
      <c r="Q28" s="260"/>
    </row>
    <row r="29" spans="1:17" ht="36" customHeight="1">
      <c r="A29" s="24"/>
      <c r="B29" s="24"/>
      <c r="C29" s="254" t="s">
        <v>51</v>
      </c>
      <c r="D29" s="256"/>
      <c r="E29" s="256"/>
      <c r="F29" s="256"/>
      <c r="G29" s="256"/>
      <c r="H29" s="256"/>
      <c r="I29" s="256"/>
      <c r="J29" s="256"/>
      <c r="K29" s="256"/>
      <c r="L29" s="256"/>
      <c r="M29" s="256"/>
      <c r="N29" s="256"/>
      <c r="O29" s="256"/>
      <c r="P29" s="256"/>
      <c r="Q29" s="256"/>
    </row>
    <row r="30" spans="1:17" ht="6.75" customHeight="1">
      <c r="A30" s="24"/>
      <c r="B30" s="24"/>
      <c r="C30" s="27"/>
      <c r="D30" s="28"/>
      <c r="E30" s="28"/>
      <c r="F30" s="28"/>
      <c r="G30" s="28"/>
      <c r="H30" s="28"/>
      <c r="I30" s="28"/>
      <c r="J30" s="28"/>
      <c r="K30" s="28"/>
      <c r="L30" s="28"/>
      <c r="M30" s="28"/>
      <c r="N30" s="28"/>
      <c r="O30" s="28"/>
      <c r="P30" s="28"/>
      <c r="Q30" s="28"/>
    </row>
    <row r="31" spans="1:17" ht="36" customHeight="1">
      <c r="A31" s="24"/>
      <c r="B31" s="24"/>
      <c r="C31" s="254" t="s">
        <v>54</v>
      </c>
      <c r="D31" s="256"/>
      <c r="E31" s="256"/>
      <c r="F31" s="256"/>
      <c r="G31" s="256"/>
      <c r="H31" s="256"/>
      <c r="I31" s="256"/>
      <c r="J31" s="256"/>
      <c r="K31" s="256"/>
      <c r="L31" s="256"/>
      <c r="M31" s="256"/>
      <c r="N31" s="256"/>
      <c r="O31" s="256"/>
      <c r="P31" s="256"/>
      <c r="Q31" s="256"/>
    </row>
    <row r="32" spans="1:17" ht="10.5" customHeight="1">
      <c r="A32" s="24"/>
      <c r="B32" s="24"/>
      <c r="C32" s="27"/>
      <c r="D32" s="28"/>
      <c r="E32" s="28"/>
      <c r="F32" s="28"/>
      <c r="G32" s="28"/>
      <c r="H32" s="28"/>
      <c r="I32" s="28"/>
      <c r="J32" s="28"/>
      <c r="K32" s="28"/>
      <c r="L32" s="28"/>
      <c r="M32" s="28"/>
      <c r="N32" s="28"/>
      <c r="O32" s="28"/>
      <c r="P32" s="28"/>
      <c r="Q32" s="28"/>
    </row>
    <row r="33" spans="1:17" ht="18" customHeight="1" thickBot="1">
      <c r="A33" s="24"/>
      <c r="B33" s="5" t="s">
        <v>60</v>
      </c>
      <c r="C33" s="6"/>
      <c r="D33" s="6"/>
      <c r="E33" s="6"/>
      <c r="F33" s="6"/>
      <c r="G33" s="6"/>
      <c r="H33" s="6"/>
      <c r="I33" s="6"/>
      <c r="J33" s="6"/>
      <c r="K33" s="6"/>
      <c r="L33" s="6"/>
      <c r="M33" s="6"/>
      <c r="N33" s="6"/>
      <c r="O33" s="6"/>
      <c r="P33" s="6"/>
      <c r="Q33" s="6"/>
    </row>
    <row r="34" spans="1:17" ht="9.75" customHeight="1">
      <c r="A34" s="24"/>
      <c r="B34" s="24"/>
      <c r="C34" s="24"/>
      <c r="D34" s="24"/>
      <c r="E34" s="24"/>
      <c r="F34" s="24"/>
      <c r="G34" s="24"/>
      <c r="H34" s="24"/>
      <c r="I34" s="24"/>
      <c r="J34" s="24"/>
      <c r="K34" s="24"/>
      <c r="L34" s="24"/>
      <c r="M34" s="24"/>
      <c r="N34" s="24"/>
      <c r="O34" s="24"/>
      <c r="P34" s="24"/>
      <c r="Q34" s="24"/>
    </row>
    <row r="35" spans="1:17" ht="32.25" customHeight="1">
      <c r="A35" s="24"/>
      <c r="B35" s="24"/>
      <c r="C35" s="254" t="s">
        <v>40</v>
      </c>
      <c r="D35" s="256"/>
      <c r="E35" s="256"/>
      <c r="F35" s="256"/>
      <c r="G35" s="256"/>
      <c r="H35" s="256"/>
      <c r="I35" s="256"/>
      <c r="J35" s="256"/>
      <c r="K35" s="256"/>
      <c r="L35" s="256"/>
      <c r="M35" s="256"/>
      <c r="N35" s="256"/>
      <c r="O35" s="256"/>
      <c r="P35" s="256"/>
      <c r="Q35" s="256"/>
    </row>
    <row r="36" spans="1:17" ht="24.75" customHeight="1">
      <c r="A36" s="24"/>
      <c r="B36" s="24"/>
      <c r="D36" s="25"/>
      <c r="E36" s="70" t="s">
        <v>80</v>
      </c>
      <c r="F36" s="25"/>
      <c r="G36" s="25"/>
      <c r="H36" s="25"/>
      <c r="I36" s="25"/>
      <c r="J36" s="25"/>
      <c r="K36" s="25"/>
      <c r="L36" s="25"/>
      <c r="M36" s="25"/>
      <c r="N36" s="25"/>
      <c r="O36" s="25"/>
      <c r="P36" s="25"/>
      <c r="Q36" s="25"/>
    </row>
    <row r="37" spans="1:17" ht="60" customHeight="1">
      <c r="A37" s="24"/>
      <c r="B37" s="24"/>
      <c r="C37" s="257" t="s">
        <v>38</v>
      </c>
      <c r="D37" s="258"/>
      <c r="E37" s="258"/>
      <c r="F37" s="258"/>
      <c r="G37" s="258"/>
      <c r="H37" s="258"/>
      <c r="I37" s="258"/>
      <c r="J37" s="258"/>
      <c r="K37" s="258"/>
      <c r="L37" s="258"/>
      <c r="M37" s="258"/>
      <c r="N37" s="258"/>
      <c r="O37" s="258"/>
      <c r="P37" s="258"/>
      <c r="Q37" s="258"/>
    </row>
    <row r="38" spans="1:17" ht="14.25">
      <c r="A38" s="24"/>
      <c r="B38" s="24"/>
      <c r="C38" s="251" t="s">
        <v>81</v>
      </c>
      <c r="D38" s="251"/>
      <c r="E38" s="251"/>
      <c r="F38" s="251"/>
      <c r="G38" s="251"/>
      <c r="H38" s="251"/>
      <c r="I38" s="251"/>
      <c r="J38" s="251"/>
      <c r="K38" s="251"/>
      <c r="L38" s="251"/>
      <c r="M38" s="251"/>
      <c r="N38" s="251"/>
      <c r="O38" s="251"/>
      <c r="P38" s="251"/>
      <c r="Q38" s="251"/>
    </row>
    <row r="39" spans="1:17" ht="13.5">
      <c r="A39" s="24"/>
      <c r="B39" s="24"/>
      <c r="C39" s="22"/>
      <c r="D39" s="21"/>
      <c r="E39" s="21"/>
      <c r="F39" s="21"/>
      <c r="G39" s="21"/>
      <c r="H39" s="21"/>
      <c r="I39" s="21"/>
      <c r="J39" s="21"/>
      <c r="K39" s="21"/>
      <c r="L39" s="21"/>
      <c r="M39" s="21"/>
      <c r="N39" s="21"/>
      <c r="O39" s="21"/>
      <c r="P39" s="21"/>
      <c r="Q39" s="21"/>
    </row>
    <row r="40" spans="1:17" s="4" customFormat="1" ht="21" customHeight="1" thickBot="1">
      <c r="A40" s="24"/>
      <c r="B40" s="2" t="s">
        <v>36</v>
      </c>
      <c r="C40" s="3"/>
      <c r="D40" s="3"/>
      <c r="E40" s="3"/>
      <c r="F40" s="3"/>
      <c r="G40" s="3"/>
      <c r="H40" s="3"/>
      <c r="I40" s="3"/>
      <c r="J40" s="3"/>
      <c r="K40" s="3"/>
      <c r="L40" s="3"/>
      <c r="M40" s="3"/>
      <c r="N40" s="3"/>
      <c r="O40" s="3"/>
      <c r="P40" s="3"/>
      <c r="Q40" s="3"/>
    </row>
    <row r="41" spans="1:17" ht="9.75" customHeight="1">
      <c r="A41" s="24"/>
      <c r="B41" s="24"/>
      <c r="C41" s="24"/>
      <c r="D41" s="24"/>
      <c r="E41" s="24"/>
      <c r="F41" s="24"/>
      <c r="G41" s="24"/>
      <c r="H41" s="24"/>
      <c r="I41" s="24"/>
      <c r="J41" s="24"/>
      <c r="K41" s="24"/>
      <c r="L41" s="24"/>
      <c r="M41" s="24"/>
      <c r="N41" s="24"/>
      <c r="O41" s="24"/>
      <c r="P41" s="24"/>
      <c r="Q41" s="24"/>
    </row>
    <row r="42" spans="1:17" ht="33" customHeight="1">
      <c r="A42" s="24"/>
      <c r="B42" s="24"/>
      <c r="C42" s="254" t="s">
        <v>52</v>
      </c>
      <c r="D42" s="256"/>
      <c r="E42" s="256"/>
      <c r="F42" s="256"/>
      <c r="G42" s="256"/>
      <c r="H42" s="256"/>
      <c r="I42" s="256"/>
      <c r="J42" s="256"/>
      <c r="K42" s="256"/>
      <c r="L42" s="256"/>
      <c r="M42" s="256"/>
      <c r="N42" s="256"/>
      <c r="O42" s="256"/>
      <c r="P42" s="256"/>
      <c r="Q42" s="256"/>
    </row>
    <row r="43" spans="1:17" ht="9" customHeight="1">
      <c r="A43" s="24"/>
      <c r="B43" s="24"/>
      <c r="C43" s="27"/>
      <c r="D43" s="28"/>
      <c r="E43" s="28"/>
      <c r="F43" s="28"/>
      <c r="G43" s="28"/>
      <c r="H43" s="28"/>
      <c r="I43" s="28"/>
      <c r="J43" s="28"/>
      <c r="K43" s="28"/>
      <c r="L43" s="28"/>
      <c r="M43" s="28"/>
      <c r="N43" s="28"/>
      <c r="O43" s="28"/>
      <c r="P43" s="28"/>
      <c r="Q43" s="28"/>
    </row>
    <row r="44" spans="1:17" s="4" customFormat="1" ht="21" customHeight="1" thickBot="1">
      <c r="A44" s="24"/>
      <c r="B44" s="2" t="s">
        <v>34</v>
      </c>
      <c r="C44" s="3"/>
      <c r="D44" s="3"/>
      <c r="E44" s="3"/>
      <c r="F44" s="3"/>
      <c r="G44" s="3"/>
      <c r="H44" s="3"/>
      <c r="I44" s="3"/>
      <c r="J44" s="3"/>
      <c r="K44" s="3"/>
      <c r="L44" s="3"/>
      <c r="M44" s="3"/>
      <c r="N44" s="3"/>
      <c r="O44" s="3"/>
      <c r="P44" s="3"/>
      <c r="Q44" s="3"/>
    </row>
    <row r="45" spans="1:18" s="9" customFormat="1" ht="10.5" customHeight="1">
      <c r="A45" s="8"/>
      <c r="B45" s="8"/>
      <c r="C45" s="8"/>
      <c r="D45" s="8"/>
      <c r="E45" s="8"/>
      <c r="F45" s="8"/>
      <c r="G45" s="8"/>
      <c r="H45" s="8"/>
      <c r="I45" s="8"/>
      <c r="J45" s="8"/>
      <c r="K45" s="8"/>
      <c r="L45" s="8"/>
      <c r="M45" s="8"/>
      <c r="N45" s="7"/>
      <c r="O45" s="7"/>
      <c r="Q45" s="12"/>
      <c r="R45" s="7"/>
    </row>
    <row r="46" spans="1:18" s="9" customFormat="1" ht="39.75" customHeight="1">
      <c r="A46" s="8"/>
      <c r="B46" s="8"/>
      <c r="C46" s="254" t="s">
        <v>53</v>
      </c>
      <c r="D46" s="256"/>
      <c r="E46" s="256"/>
      <c r="F46" s="256"/>
      <c r="G46" s="256"/>
      <c r="H46" s="256"/>
      <c r="I46" s="256"/>
      <c r="J46" s="256"/>
      <c r="K46" s="256"/>
      <c r="L46" s="256"/>
      <c r="M46" s="256"/>
      <c r="N46" s="256"/>
      <c r="O46" s="256"/>
      <c r="P46" s="256"/>
      <c r="Q46" s="256"/>
      <c r="R46" s="7"/>
    </row>
    <row r="47" spans="1:17" ht="9.75" customHeight="1">
      <c r="A47" s="24"/>
      <c r="B47" s="24"/>
      <c r="C47" s="24"/>
      <c r="D47" s="24"/>
      <c r="E47" s="24"/>
      <c r="F47" s="24"/>
      <c r="G47" s="24"/>
      <c r="H47" s="24"/>
      <c r="I47" s="24"/>
      <c r="J47" s="24"/>
      <c r="K47" s="24"/>
      <c r="L47" s="24"/>
      <c r="M47" s="24"/>
      <c r="N47" s="24"/>
      <c r="O47" s="24"/>
      <c r="P47" s="24"/>
      <c r="Q47" s="24"/>
    </row>
    <row r="48" spans="1:17" ht="6.75" customHeight="1">
      <c r="A48" s="24"/>
      <c r="B48" s="10"/>
      <c r="C48" s="10"/>
      <c r="D48" s="10"/>
      <c r="E48" s="10"/>
      <c r="F48" s="10"/>
      <c r="G48" s="10"/>
      <c r="H48" s="10"/>
      <c r="I48" s="10"/>
      <c r="J48" s="10"/>
      <c r="K48" s="10"/>
      <c r="L48" s="10"/>
      <c r="M48" s="10"/>
      <c r="N48" s="10"/>
      <c r="O48" s="10"/>
      <c r="P48" s="10"/>
      <c r="Q48" s="10"/>
    </row>
  </sheetData>
  <sheetProtection password="9345" sheet="1"/>
  <mergeCells count="18">
    <mergeCell ref="C31:Q31"/>
    <mergeCell ref="C28:Q28"/>
    <mergeCell ref="C27:Q27"/>
    <mergeCell ref="C5:Q5"/>
    <mergeCell ref="C8:P8"/>
    <mergeCell ref="C12:Q12"/>
    <mergeCell ref="C15:Q15"/>
    <mergeCell ref="C19:Q19"/>
    <mergeCell ref="C38:Q38"/>
    <mergeCell ref="C13:Q13"/>
    <mergeCell ref="E1:Q1"/>
    <mergeCell ref="C22:Q22"/>
    <mergeCell ref="C23:Q23"/>
    <mergeCell ref="C46:Q46"/>
    <mergeCell ref="C42:Q42"/>
    <mergeCell ref="C37:Q37"/>
    <mergeCell ref="C29:Q29"/>
    <mergeCell ref="C35:Q35"/>
  </mergeCells>
  <printOptions horizontalCentered="1"/>
  <pageMargins left="0.1968503937007874" right="0.2362204724409449" top="0.2755905511811024" bottom="0.4330708661417323" header="0" footer="0.2362204724409449"/>
  <pageSetup fitToHeight="1" fitToWidth="1" orientation="portrait" paperSize="9" scale="70"/>
  <drawing r:id="rId1"/>
</worksheet>
</file>

<file path=xl/worksheets/sheet3.xml><?xml version="1.0" encoding="utf-8"?>
<worksheet xmlns="http://schemas.openxmlformats.org/spreadsheetml/2006/main" xmlns:r="http://schemas.openxmlformats.org/officeDocument/2006/relationships">
  <dimension ref="A1:O37"/>
  <sheetViews>
    <sheetView zoomScalePageLayoutView="0" workbookViewId="0" topLeftCell="A1">
      <selection activeCell="K24" sqref="K24"/>
    </sheetView>
  </sheetViews>
  <sheetFormatPr defaultColWidth="11.00390625" defaultRowHeight="12.75"/>
  <cols>
    <col min="5" max="5" width="26.375" style="0" customWidth="1"/>
    <col min="6" max="6" width="12.125" style="0" customWidth="1"/>
  </cols>
  <sheetData>
    <row r="1" spans="1:15" ht="12.75">
      <c r="A1" s="151"/>
      <c r="B1" s="151"/>
      <c r="C1" s="151"/>
      <c r="D1" s="151"/>
      <c r="E1" s="151"/>
      <c r="F1" s="151"/>
      <c r="G1" s="151"/>
      <c r="H1" s="151"/>
      <c r="I1" s="151"/>
      <c r="J1" s="151"/>
      <c r="K1" s="151"/>
      <c r="L1" s="151"/>
      <c r="M1" s="151"/>
      <c r="N1" s="151"/>
      <c r="O1" s="151"/>
    </row>
    <row r="2" spans="1:15" ht="12.75">
      <c r="A2" s="151"/>
      <c r="B2" s="151"/>
      <c r="C2" s="151"/>
      <c r="D2" s="151"/>
      <c r="E2" s="151"/>
      <c r="F2" s="151"/>
      <c r="G2" s="151"/>
      <c r="H2" s="151"/>
      <c r="I2" s="151"/>
      <c r="J2" s="151"/>
      <c r="K2" s="151"/>
      <c r="L2" s="151"/>
      <c r="M2" s="151"/>
      <c r="N2" s="151"/>
      <c r="O2" s="151"/>
    </row>
    <row r="3" spans="1:15" ht="12.75">
      <c r="A3" s="151" t="s">
        <v>105</v>
      </c>
      <c r="B3" s="151" t="s">
        <v>115</v>
      </c>
      <c r="C3" s="151" t="s">
        <v>116</v>
      </c>
      <c r="D3" s="151" t="s">
        <v>120</v>
      </c>
      <c r="E3" s="151" t="s">
        <v>123</v>
      </c>
      <c r="F3" s="151" t="s">
        <v>131</v>
      </c>
      <c r="G3" s="151" t="s">
        <v>132</v>
      </c>
      <c r="H3" s="151" t="s">
        <v>133</v>
      </c>
      <c r="I3" s="151" t="s">
        <v>141</v>
      </c>
      <c r="J3" s="151" t="s">
        <v>143</v>
      </c>
      <c r="K3" s="151" t="s">
        <v>152</v>
      </c>
      <c r="L3" s="151" t="s">
        <v>154</v>
      </c>
      <c r="M3" s="151" t="s">
        <v>161</v>
      </c>
      <c r="N3" s="151"/>
      <c r="O3" s="151"/>
    </row>
    <row r="4" spans="1:15" ht="12.75">
      <c r="A4" s="151" t="s">
        <v>106</v>
      </c>
      <c r="B4" s="151" t="s">
        <v>111</v>
      </c>
      <c r="C4" s="151" t="s">
        <v>117</v>
      </c>
      <c r="D4" s="151" t="s">
        <v>121</v>
      </c>
      <c r="E4" s="151" t="s">
        <v>124</v>
      </c>
      <c r="F4" s="151" t="s">
        <v>125</v>
      </c>
      <c r="G4" s="151" t="s">
        <v>129</v>
      </c>
      <c r="H4" s="151" t="s">
        <v>134</v>
      </c>
      <c r="I4" s="151" t="s">
        <v>142</v>
      </c>
      <c r="J4" s="151" t="s">
        <v>144</v>
      </c>
      <c r="K4" s="151" t="s">
        <v>153</v>
      </c>
      <c r="L4" s="151" t="s">
        <v>155</v>
      </c>
      <c r="M4" s="151" t="s">
        <v>162</v>
      </c>
      <c r="N4" s="151"/>
      <c r="O4" s="151"/>
    </row>
    <row r="5" spans="1:15" ht="12.75">
      <c r="A5" s="151" t="s">
        <v>107</v>
      </c>
      <c r="B5" s="151" t="s">
        <v>114</v>
      </c>
      <c r="C5" s="151" t="s">
        <v>118</v>
      </c>
      <c r="D5" s="151" t="s">
        <v>122</v>
      </c>
      <c r="E5" s="151"/>
      <c r="F5" s="151" t="s">
        <v>126</v>
      </c>
      <c r="G5" s="151" t="s">
        <v>130</v>
      </c>
      <c r="H5" s="151" t="s">
        <v>135</v>
      </c>
      <c r="I5" s="151" t="s">
        <v>128</v>
      </c>
      <c r="J5" s="151" t="s">
        <v>145</v>
      </c>
      <c r="K5" s="151" t="s">
        <v>130</v>
      </c>
      <c r="L5" s="151" t="s">
        <v>156</v>
      </c>
      <c r="M5" s="151" t="s">
        <v>128</v>
      </c>
      <c r="N5" s="151"/>
      <c r="O5" s="151"/>
    </row>
    <row r="6" spans="1:15" ht="12.75">
      <c r="A6" s="151" t="s">
        <v>108</v>
      </c>
      <c r="B6" s="151" t="s">
        <v>112</v>
      </c>
      <c r="C6" s="151" t="s">
        <v>119</v>
      </c>
      <c r="D6" s="151"/>
      <c r="E6" s="151"/>
      <c r="F6" s="151" t="s">
        <v>104</v>
      </c>
      <c r="G6" s="151"/>
      <c r="H6" s="151" t="s">
        <v>136</v>
      </c>
      <c r="I6" s="151"/>
      <c r="J6" s="151" t="s">
        <v>146</v>
      </c>
      <c r="K6" s="151"/>
      <c r="L6" s="151" t="s">
        <v>157</v>
      </c>
      <c r="M6" s="151" t="s">
        <v>163</v>
      </c>
      <c r="N6" s="151"/>
      <c r="O6" s="151"/>
    </row>
    <row r="7" spans="1:15" ht="12.75">
      <c r="A7" s="151" t="s">
        <v>109</v>
      </c>
      <c r="B7" s="151" t="s">
        <v>113</v>
      </c>
      <c r="C7" s="151"/>
      <c r="D7" s="151"/>
      <c r="E7" s="151"/>
      <c r="F7" s="151" t="s">
        <v>127</v>
      </c>
      <c r="G7" s="151"/>
      <c r="H7" s="151" t="s">
        <v>137</v>
      </c>
      <c r="I7" s="151"/>
      <c r="J7" s="151" t="s">
        <v>147</v>
      </c>
      <c r="K7" s="151"/>
      <c r="L7" s="151" t="s">
        <v>158</v>
      </c>
      <c r="M7" s="151"/>
      <c r="N7" s="151"/>
      <c r="O7" s="151"/>
    </row>
    <row r="8" spans="1:15" ht="12.75">
      <c r="A8" s="151" t="s">
        <v>110</v>
      </c>
      <c r="B8" s="151"/>
      <c r="C8" s="151"/>
      <c r="D8" s="151"/>
      <c r="E8" s="151"/>
      <c r="F8" s="151" t="s">
        <v>128</v>
      </c>
      <c r="G8" s="151"/>
      <c r="H8" s="151" t="s">
        <v>138</v>
      </c>
      <c r="I8" s="151"/>
      <c r="J8" s="151" t="s">
        <v>148</v>
      </c>
      <c r="K8" s="151"/>
      <c r="L8" s="151" t="s">
        <v>159</v>
      </c>
      <c r="M8" s="151"/>
      <c r="N8" s="151"/>
      <c r="O8" s="151"/>
    </row>
    <row r="9" spans="1:15" ht="12.75">
      <c r="A9" s="151"/>
      <c r="B9" s="151"/>
      <c r="C9" s="151"/>
      <c r="D9" s="151"/>
      <c r="E9" s="151"/>
      <c r="F9" s="151"/>
      <c r="G9" s="151"/>
      <c r="H9" s="151" t="s">
        <v>139</v>
      </c>
      <c r="I9" s="151"/>
      <c r="J9" s="151" t="s">
        <v>149</v>
      </c>
      <c r="K9" s="151"/>
      <c r="L9" s="151" t="s">
        <v>160</v>
      </c>
      <c r="M9" s="151"/>
      <c r="N9" s="151"/>
      <c r="O9" s="151"/>
    </row>
    <row r="10" spans="1:15" ht="12.75">
      <c r="A10" s="151"/>
      <c r="B10" s="151"/>
      <c r="C10" s="151"/>
      <c r="D10" s="151"/>
      <c r="E10" s="151"/>
      <c r="F10" s="151"/>
      <c r="G10" s="151"/>
      <c r="H10" s="151" t="s">
        <v>140</v>
      </c>
      <c r="I10" s="151"/>
      <c r="J10" s="151" t="s">
        <v>151</v>
      </c>
      <c r="K10" s="151"/>
      <c r="L10" s="151"/>
      <c r="M10" s="151"/>
      <c r="N10" s="151"/>
      <c r="O10" s="151"/>
    </row>
    <row r="11" spans="1:15" ht="12.75">
      <c r="A11" s="151"/>
      <c r="B11" s="151"/>
      <c r="C11" s="151"/>
      <c r="D11" s="151"/>
      <c r="E11" s="151"/>
      <c r="F11" s="151"/>
      <c r="G11" s="151"/>
      <c r="H11" s="151"/>
      <c r="I11" s="151"/>
      <c r="J11" s="151" t="s">
        <v>150</v>
      </c>
      <c r="K11" s="151"/>
      <c r="L11" s="151"/>
      <c r="M11" s="151"/>
      <c r="N11" s="151"/>
      <c r="O11" s="151"/>
    </row>
    <row r="12" spans="1:15" ht="12.75">
      <c r="A12" s="151"/>
      <c r="B12" s="151"/>
      <c r="C12" s="151"/>
      <c r="D12" s="151"/>
      <c r="E12" s="151"/>
      <c r="F12" s="151"/>
      <c r="G12" s="151"/>
      <c r="H12" s="151"/>
      <c r="I12" s="151"/>
      <c r="J12" s="151"/>
      <c r="K12" s="151"/>
      <c r="L12" s="151"/>
      <c r="M12" s="151"/>
      <c r="N12" s="151"/>
      <c r="O12" s="151"/>
    </row>
    <row r="13" spans="1:15" ht="12.75">
      <c r="A13" s="151"/>
      <c r="B13" s="151"/>
      <c r="C13" s="151"/>
      <c r="D13" s="151"/>
      <c r="E13" s="151"/>
      <c r="F13" s="151"/>
      <c r="G13" s="151"/>
      <c r="H13" s="151"/>
      <c r="I13" s="151"/>
      <c r="J13" s="151"/>
      <c r="K13" s="151"/>
      <c r="L13" s="151"/>
      <c r="M13" s="151"/>
      <c r="N13" s="151"/>
      <c r="O13" s="151"/>
    </row>
    <row r="14" spans="1:15" ht="12.75">
      <c r="A14" s="151"/>
      <c r="B14" s="151"/>
      <c r="C14" s="151"/>
      <c r="D14" s="151"/>
      <c r="E14" s="151"/>
      <c r="F14" s="151"/>
      <c r="G14" s="151"/>
      <c r="H14" s="151"/>
      <c r="I14" s="151"/>
      <c r="J14" s="151"/>
      <c r="K14" s="151"/>
      <c r="L14" s="151"/>
      <c r="M14" s="151"/>
      <c r="N14" s="151"/>
      <c r="O14" s="151"/>
    </row>
    <row r="15" spans="1:15" ht="12.75">
      <c r="A15" s="151" t="s">
        <v>164</v>
      </c>
      <c r="B15" s="151" t="s">
        <v>165</v>
      </c>
      <c r="C15" s="151" t="s">
        <v>166</v>
      </c>
      <c r="D15" s="151" t="s">
        <v>167</v>
      </c>
      <c r="E15" s="151"/>
      <c r="F15" s="151"/>
      <c r="G15" s="151"/>
      <c r="H15" s="151"/>
      <c r="I15" s="151"/>
      <c r="J15" s="151"/>
      <c r="K15" s="151"/>
      <c r="L15" s="151"/>
      <c r="M15" s="151"/>
      <c r="N15" s="151"/>
      <c r="O15" s="151"/>
    </row>
    <row r="16" spans="1:15" ht="12.75">
      <c r="A16" s="151"/>
      <c r="B16" s="151"/>
      <c r="C16" s="151"/>
      <c r="D16" s="151"/>
      <c r="E16" s="151"/>
      <c r="F16" s="151"/>
      <c r="G16" s="151"/>
      <c r="H16" s="151"/>
      <c r="I16" s="151"/>
      <c r="J16" s="151"/>
      <c r="K16" s="151"/>
      <c r="L16" s="151"/>
      <c r="M16" s="151"/>
      <c r="N16" s="151"/>
      <c r="O16" s="151"/>
    </row>
    <row r="17" spans="1:15" ht="12.75">
      <c r="A17" s="151"/>
      <c r="B17" s="151"/>
      <c r="C17" s="151"/>
      <c r="D17" s="151"/>
      <c r="E17" s="151"/>
      <c r="F17" s="151"/>
      <c r="G17" s="151"/>
      <c r="H17" s="151"/>
      <c r="I17" s="151"/>
      <c r="J17" s="151"/>
      <c r="K17" s="151"/>
      <c r="L17" s="151"/>
      <c r="M17" s="151"/>
      <c r="N17" s="151"/>
      <c r="O17" s="151"/>
    </row>
    <row r="18" spans="1:15" ht="12.75">
      <c r="A18" s="151"/>
      <c r="B18" s="151"/>
      <c r="C18" s="151"/>
      <c r="D18" s="151"/>
      <c r="E18" s="151"/>
      <c r="F18" s="151"/>
      <c r="G18" s="151"/>
      <c r="H18" s="151"/>
      <c r="I18" s="151"/>
      <c r="J18" s="151"/>
      <c r="K18" s="151"/>
      <c r="L18" s="151"/>
      <c r="M18" s="151"/>
      <c r="N18" s="151"/>
      <c r="O18" s="151"/>
    </row>
    <row r="19" spans="1:15" ht="12.75">
      <c r="A19" s="151"/>
      <c r="B19" s="151"/>
      <c r="C19" s="151"/>
      <c r="D19" s="151"/>
      <c r="E19" s="151"/>
      <c r="F19" s="151"/>
      <c r="G19" s="151"/>
      <c r="H19" s="151"/>
      <c r="I19" s="151"/>
      <c r="J19" s="151"/>
      <c r="K19" s="151"/>
      <c r="L19" s="151"/>
      <c r="M19" s="151"/>
      <c r="N19" s="151"/>
      <c r="O19" s="151"/>
    </row>
    <row r="20" spans="1:15" ht="12.75">
      <c r="A20" s="151"/>
      <c r="B20" s="151"/>
      <c r="C20" s="151"/>
      <c r="D20" s="151"/>
      <c r="E20" s="151"/>
      <c r="F20" s="151"/>
      <c r="G20" s="151"/>
      <c r="H20" s="151"/>
      <c r="I20" s="151"/>
      <c r="J20" s="151"/>
      <c r="K20" s="151"/>
      <c r="L20" s="151"/>
      <c r="M20" s="151"/>
      <c r="N20" s="151"/>
      <c r="O20" s="151"/>
    </row>
    <row r="21" spans="1:15" ht="12.75">
      <c r="A21" s="151"/>
      <c r="B21" s="151"/>
      <c r="C21" s="151"/>
      <c r="D21" s="151"/>
      <c r="E21" s="151"/>
      <c r="F21" s="151"/>
      <c r="G21" s="151"/>
      <c r="H21" s="151"/>
      <c r="I21" s="151"/>
      <c r="J21" s="151"/>
      <c r="K21" s="151"/>
      <c r="L21" s="151"/>
      <c r="M21" s="151"/>
      <c r="N21" s="151"/>
      <c r="O21" s="151"/>
    </row>
    <row r="22" spans="1:15" ht="12.75">
      <c r="A22" s="151"/>
      <c r="B22" s="151"/>
      <c r="C22" s="151"/>
      <c r="D22" s="151"/>
      <c r="E22" s="151"/>
      <c r="F22" s="151"/>
      <c r="G22" s="151"/>
      <c r="H22" s="151"/>
      <c r="I22" s="151"/>
      <c r="J22" s="151"/>
      <c r="K22" s="151"/>
      <c r="L22" s="151"/>
      <c r="M22" s="151"/>
      <c r="N22" s="151"/>
      <c r="O22" s="151"/>
    </row>
    <row r="23" spans="1:15" ht="12.75">
      <c r="A23" s="151"/>
      <c r="B23" s="151"/>
      <c r="C23" s="151"/>
      <c r="D23" s="151"/>
      <c r="E23" s="151"/>
      <c r="F23" s="151"/>
      <c r="G23" s="151"/>
      <c r="H23" s="151"/>
      <c r="I23" s="151"/>
      <c r="J23" s="151"/>
      <c r="K23" s="151"/>
      <c r="L23" s="151"/>
      <c r="M23" s="151"/>
      <c r="N23" s="151"/>
      <c r="O23" s="151"/>
    </row>
    <row r="24" spans="1:15" ht="12.75">
      <c r="A24" s="151"/>
      <c r="B24" s="151"/>
      <c r="C24" s="151"/>
      <c r="D24" s="151"/>
      <c r="E24" s="151"/>
      <c r="F24" s="151"/>
      <c r="G24" s="151"/>
      <c r="H24" s="151"/>
      <c r="I24" s="151"/>
      <c r="J24" s="151"/>
      <c r="K24" s="151"/>
      <c r="L24" s="151"/>
      <c r="M24" s="151"/>
      <c r="N24" s="151"/>
      <c r="O24" s="151"/>
    </row>
    <row r="25" spans="1:15" ht="12.75">
      <c r="A25" s="151"/>
      <c r="B25" s="151"/>
      <c r="C25" s="151"/>
      <c r="D25" s="151"/>
      <c r="E25" s="151"/>
      <c r="F25" s="151"/>
      <c r="G25" s="151"/>
      <c r="H25" s="151"/>
      <c r="I25" s="151"/>
      <c r="J25" s="151"/>
      <c r="K25" s="151"/>
      <c r="L25" s="151"/>
      <c r="M25" s="151"/>
      <c r="N25" s="151"/>
      <c r="O25" s="151"/>
    </row>
    <row r="26" spans="1:15" ht="12.75">
      <c r="A26" s="151"/>
      <c r="B26" s="151"/>
      <c r="C26" s="151"/>
      <c r="D26" s="151"/>
      <c r="E26" s="151"/>
      <c r="F26" s="151"/>
      <c r="G26" s="151"/>
      <c r="H26" s="151"/>
      <c r="I26" s="151"/>
      <c r="J26" s="151"/>
      <c r="K26" s="151"/>
      <c r="L26" s="151"/>
      <c r="M26" s="151"/>
      <c r="N26" s="151"/>
      <c r="O26" s="151"/>
    </row>
    <row r="27" spans="1:15" ht="12.75">
      <c r="A27" s="151"/>
      <c r="B27" s="151"/>
      <c r="C27" s="151"/>
      <c r="D27" s="151"/>
      <c r="E27" s="151"/>
      <c r="F27" s="151"/>
      <c r="G27" s="151"/>
      <c r="H27" s="151"/>
      <c r="I27" s="151"/>
      <c r="J27" s="151"/>
      <c r="K27" s="151"/>
      <c r="L27" s="151"/>
      <c r="M27" s="151"/>
      <c r="N27" s="151"/>
      <c r="O27" s="151"/>
    </row>
    <row r="28" spans="1:15" ht="12.75">
      <c r="A28" s="151"/>
      <c r="B28" s="151"/>
      <c r="C28" s="151"/>
      <c r="D28" s="151"/>
      <c r="E28" s="151"/>
      <c r="F28" s="151"/>
      <c r="G28" s="151"/>
      <c r="H28" s="151"/>
      <c r="I28" s="151"/>
      <c r="J28" s="151"/>
      <c r="K28" s="151"/>
      <c r="L28" s="151"/>
      <c r="M28" s="151"/>
      <c r="N28" s="151"/>
      <c r="O28" s="151"/>
    </row>
    <row r="29" spans="1:15" ht="12.75">
      <c r="A29" s="151"/>
      <c r="B29" s="151"/>
      <c r="C29" s="151"/>
      <c r="D29" s="151"/>
      <c r="E29" s="151"/>
      <c r="F29" s="151"/>
      <c r="G29" s="151"/>
      <c r="H29" s="151"/>
      <c r="I29" s="151"/>
      <c r="J29" s="151"/>
      <c r="K29" s="151"/>
      <c r="L29" s="151"/>
      <c r="M29" s="151"/>
      <c r="N29" s="151"/>
      <c r="O29" s="151"/>
    </row>
    <row r="30" spans="1:15" ht="12.75">
      <c r="A30" s="151"/>
      <c r="B30" s="151"/>
      <c r="C30" s="151"/>
      <c r="D30" s="151"/>
      <c r="E30" s="151"/>
      <c r="F30" s="151"/>
      <c r="G30" s="151"/>
      <c r="H30" s="151"/>
      <c r="I30" s="151"/>
      <c r="J30" s="151"/>
      <c r="K30" s="151"/>
      <c r="L30" s="151"/>
      <c r="M30" s="151"/>
      <c r="N30" s="151"/>
      <c r="O30" s="151"/>
    </row>
    <row r="31" spans="1:15" ht="12.75">
      <c r="A31" s="151"/>
      <c r="B31" s="151"/>
      <c r="C31" s="151"/>
      <c r="D31" s="151"/>
      <c r="E31" s="151"/>
      <c r="F31" s="151"/>
      <c r="G31" s="151"/>
      <c r="H31" s="151"/>
      <c r="I31" s="151"/>
      <c r="J31" s="151"/>
      <c r="K31" s="151"/>
      <c r="L31" s="151"/>
      <c r="M31" s="151"/>
      <c r="N31" s="151"/>
      <c r="O31" s="151"/>
    </row>
    <row r="32" spans="1:15" ht="12.75">
      <c r="A32" s="151"/>
      <c r="B32" s="151"/>
      <c r="C32" s="151"/>
      <c r="D32" s="151"/>
      <c r="E32" s="151"/>
      <c r="F32" s="151"/>
      <c r="G32" s="151"/>
      <c r="H32" s="151"/>
      <c r="I32" s="151"/>
      <c r="J32" s="151"/>
      <c r="K32" s="151"/>
      <c r="L32" s="151"/>
      <c r="M32" s="151"/>
      <c r="N32" s="151"/>
      <c r="O32" s="151"/>
    </row>
    <row r="33" spans="1:15" ht="12.75">
      <c r="A33" s="151"/>
      <c r="B33" s="151"/>
      <c r="C33" s="151"/>
      <c r="D33" s="151"/>
      <c r="E33" s="151"/>
      <c r="F33" s="151"/>
      <c r="G33" s="151"/>
      <c r="H33" s="151"/>
      <c r="I33" s="151"/>
      <c r="J33" s="151"/>
      <c r="K33" s="151"/>
      <c r="L33" s="151"/>
      <c r="M33" s="151"/>
      <c r="N33" s="151"/>
      <c r="O33" s="151"/>
    </row>
    <row r="34" spans="1:15" ht="12.75">
      <c r="A34" s="151"/>
      <c r="B34" s="151"/>
      <c r="C34" s="151"/>
      <c r="D34" s="151"/>
      <c r="E34" s="151"/>
      <c r="F34" s="151"/>
      <c r="G34" s="151"/>
      <c r="H34" s="151"/>
      <c r="I34" s="151"/>
      <c r="J34" s="151"/>
      <c r="K34" s="151"/>
      <c r="L34" s="151"/>
      <c r="M34" s="151"/>
      <c r="N34" s="151"/>
      <c r="O34" s="151"/>
    </row>
    <row r="35" spans="1:15" ht="12.75">
      <c r="A35" s="151"/>
      <c r="B35" s="151"/>
      <c r="C35" s="151"/>
      <c r="D35" s="151"/>
      <c r="E35" s="151"/>
      <c r="F35" s="151"/>
      <c r="G35" s="151"/>
      <c r="H35" s="151"/>
      <c r="I35" s="151"/>
      <c r="J35" s="151"/>
      <c r="K35" s="151"/>
      <c r="L35" s="151"/>
      <c r="M35" s="151"/>
      <c r="N35" s="151"/>
      <c r="O35" s="151"/>
    </row>
    <row r="36" spans="1:15" ht="12.75">
      <c r="A36" s="151"/>
      <c r="B36" s="151"/>
      <c r="C36" s="151"/>
      <c r="D36" s="151"/>
      <c r="E36" s="151"/>
      <c r="F36" s="151"/>
      <c r="G36" s="151"/>
      <c r="H36" s="151"/>
      <c r="I36" s="151"/>
      <c r="J36" s="151"/>
      <c r="K36" s="151"/>
      <c r="L36" s="151"/>
      <c r="M36" s="151"/>
      <c r="N36" s="151"/>
      <c r="O36" s="151"/>
    </row>
    <row r="37" spans="1:15" ht="12.75">
      <c r="A37" s="151"/>
      <c r="B37" s="151"/>
      <c r="C37" s="151"/>
      <c r="D37" s="151"/>
      <c r="E37" s="151"/>
      <c r="F37" s="151"/>
      <c r="G37" s="151"/>
      <c r="H37" s="151"/>
      <c r="I37" s="151"/>
      <c r="J37" s="151"/>
      <c r="K37" s="151"/>
      <c r="L37" s="151"/>
      <c r="M37" s="151"/>
      <c r="N37" s="151"/>
      <c r="O37" s="151"/>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pscg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 siat</dc:creator>
  <cp:keywords/>
  <dc:description/>
  <cp:lastModifiedBy>directeur</cp:lastModifiedBy>
  <cp:lastPrinted>2022-11-07T11:11:00Z</cp:lastPrinted>
  <dcterms:created xsi:type="dcterms:W3CDTF">2005-01-31T14:18:58Z</dcterms:created>
  <dcterms:modified xsi:type="dcterms:W3CDTF">2022-11-07T11:13:52Z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